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Làm báo cáo\New folder\"/>
    </mc:Choice>
  </mc:AlternateContent>
  <bookViews>
    <workbookView xWindow="0" yWindow="0" windowWidth="20490" windowHeight="7635"/>
  </bookViews>
  <sheets>
    <sheet name="Lop 12" sheetId="1" r:id="rId1"/>
  </sheets>
  <calcPr calcId="162913"/>
</workbook>
</file>

<file path=xl/calcChain.xml><?xml version="1.0" encoding="utf-8"?>
<calcChain xmlns="http://schemas.openxmlformats.org/spreadsheetml/2006/main">
  <c r="G53" i="1" l="1"/>
  <c r="G52" i="1"/>
  <c r="G51" i="1"/>
  <c r="G50" i="1"/>
  <c r="G49" i="1"/>
  <c r="G48" i="1"/>
  <c r="G47" i="1"/>
  <c r="G46" i="1"/>
  <c r="G45" i="1"/>
  <c r="G44" i="1"/>
  <c r="G43" i="1"/>
  <c r="G42" i="1"/>
  <c r="G41" i="1"/>
  <c r="G40" i="1"/>
  <c r="G39" i="1"/>
  <c r="G38" i="1"/>
  <c r="G37" i="1"/>
  <c r="G36" i="1"/>
  <c r="G35" i="1"/>
  <c r="G34" i="1"/>
  <c r="G33" i="1"/>
  <c r="G31" i="1"/>
  <c r="G30" i="1"/>
  <c r="G29" i="1"/>
  <c r="G28" i="1"/>
  <c r="G27" i="1"/>
  <c r="G26" i="1"/>
  <c r="G25" i="1"/>
  <c r="G24" i="1"/>
  <c r="G23" i="1"/>
  <c r="G22" i="1"/>
  <c r="G21" i="1"/>
  <c r="G20" i="1"/>
  <c r="G19" i="1"/>
  <c r="G18" i="1"/>
  <c r="G17" i="1"/>
  <c r="G16" i="1"/>
  <c r="G15" i="1"/>
  <c r="G14" i="1"/>
  <c r="G13" i="1"/>
  <c r="G12" i="1"/>
  <c r="G11" i="1"/>
  <c r="G10" i="1"/>
  <c r="G9" i="1"/>
  <c r="G8" i="1"/>
  <c r="F7" i="1"/>
  <c r="E7" i="1"/>
  <c r="G7" i="1" l="1"/>
  <c r="A8" i="1" l="1"/>
  <c r="A11" i="1" l="1"/>
  <c r="A14" i="1" l="1"/>
  <c r="A15" i="1" l="1"/>
  <c r="A16" i="1" s="1"/>
  <c r="A17" i="1" s="1"/>
  <c r="A18" i="1" s="1"/>
  <c r="A20" i="1" s="1"/>
  <c r="A22" i="1" s="1"/>
  <c r="A24" i="1" s="1"/>
  <c r="A26" i="1" s="1"/>
  <c r="A28" i="1" s="1"/>
  <c r="A30" i="1" s="1"/>
  <c r="A32" i="1" s="1"/>
  <c r="A44" i="1" s="1"/>
  <c r="A45" i="1" s="1"/>
  <c r="A47" i="1" s="1"/>
  <c r="A49" i="1" s="1"/>
  <c r="A53" i="1" s="1"/>
</calcChain>
</file>

<file path=xl/sharedStrings.xml><?xml version="1.0" encoding="utf-8"?>
<sst xmlns="http://schemas.openxmlformats.org/spreadsheetml/2006/main" count="245" uniqueCount="117">
  <si>
    <t xml:space="preserve">DANH MỤC
SÁCH GIÁO KHOA LỚP 12, NĂM HỌC 2024-2025 ĐƯỢC HỘI ĐỒNG LỰA CHỌN  </t>
  </si>
  <si>
    <t>STT</t>
  </si>
  <si>
    <t>Tên sách
(Tên bộ sách)</t>
  </si>
  <si>
    <t>Tác giả</t>
  </si>
  <si>
    <t>Tổ chức, cá nhân</t>
  </si>
  <si>
    <r>
      <rPr>
        <b/>
        <sz val="10"/>
        <color theme="1"/>
        <rFont val="Times New Roman"/>
      </rPr>
      <t xml:space="preserve">Kết quả đề xuất lựa chọn của tổ/nhóm chuyên môn 
</t>
    </r>
    <r>
      <rPr>
        <b/>
        <sz val="10"/>
        <color rgb="FFFF0000"/>
        <rFont val="Times New Roman"/>
      </rPr>
      <t>(Đánh dấu X nếu chọn)</t>
    </r>
  </si>
  <si>
    <r>
      <rPr>
        <b/>
        <sz val="10"/>
        <color theme="1"/>
        <rFont val="Times New Roman"/>
      </rPr>
      <t xml:space="preserve">Kết quả của Hội đồng lựa chọn SGK của trường 
</t>
    </r>
    <r>
      <rPr>
        <b/>
        <sz val="10"/>
        <color rgb="FFFF0000"/>
        <rFont val="Times New Roman"/>
      </rPr>
      <t>(Đánh dấu X nếu chọn)</t>
    </r>
  </si>
  <si>
    <t>THPT Trần Nhân Tông</t>
  </si>
  <si>
    <t>Nhà xuất bản
Giáo dục Việt Nam</t>
  </si>
  <si>
    <t>Ngữ văn 12, Tập 1 
(Cánh Diều)</t>
  </si>
  <si>
    <t>Lã Nhâm Thìn, Đỗ Ngọc Thống (đồng Tổng Chủ biên), Trần Văn Toàn (Chủ biên), Bùi Minh Đức, Bùi Thanh Hoa, Phạm Thị Thu Hương, Nguyễn Thị Tuyết Minh</t>
  </si>
  <si>
    <t>Công ty Cổ phần Đầu tư Xuất bản -Thiết bị giáo dục Việt Nam (Đơn vị liên kết: Nhà xuất bản Đại học Huế)</t>
  </si>
  <si>
    <t>x</t>
  </si>
  <si>
    <t>Ngữ văn 12, Tập 2 
(Cánh Diều)</t>
  </si>
  <si>
    <t>Lã Nhâm Thìn, Đỗ Ngọc Thống (đồng Tổng Chủ biên), Trần Văn Toàn (Chủ biên), Bùi Minh Đức, Phạm Thị Thu Hiền, Bùi Thanh Hoa, Nguyễn Văn Thuấn</t>
  </si>
  <si>
    <t>Chuyên đề học tập 
(Cánh Diều)</t>
  </si>
  <si>
    <t>Lã Nhâm Thìn, Đỗ Ngọc Thống (Đồng Tổng Chủ biên), Trần Văn Toàn (Chủ biên), Bùi Minh Đức</t>
  </si>
  <si>
    <t>Toán 12, Tập 1 
(Kết nối trỉ thức với cuộc sống)</t>
  </si>
  <si>
    <t>Hà Huy Khoái ('long Chủ biên), Cung Thế Anh, Trần Văn Tấn, Đặng Hùng Thắng (đồng Chủ biên), Lê Văn Cường, Trần Mạnh Cường, Nguyễn Đạt Đăng, Lê Văn Hiện, Phan Thanh Hồng, Trần Đình Kế, Phạm Anh Minh, Nguyễn Thị Kim Sơn</t>
  </si>
  <si>
    <t>Toán 12, Tập 2 
(Kết nối tri thức với cuộc sống)</t>
  </si>
  <si>
    <t>Hả Huy Khoái (Tổng Chủ biên), Cung Thế Anh, Trần Văn Tấn, Đặng Hùng Thắng (đồng Chủ biên), Lê Văn Cường, Trần Mạnh Cường, Nguyễn Đạt Đăng, Lê Văn Hiện, Phan Thanh Hồng, Trần Đình Kế, Phạm Anh Minh, Nguyễn Thị Kim Sơn</t>
  </si>
  <si>
    <t>Chuyên đề học tập Toán 12 
(Kết nối tri thức với cuộc sống)</t>
  </si>
  <si>
    <t>Hà Huy Khoái (Tổng Chủ biên), Cung Thế Anh, Đặng Pĩùng Thắng (dồng Chủ biên), Nguyễn Đạt Đăng, Nguyễn Thị Kim Sơn</t>
  </si>
  <si>
    <t>Tiếng Anh 12 
(Global Success)</t>
  </si>
  <si>
    <t>Hoàng Văn Vân (Tổng Chủ biên), Vũ Hải Hà (Chủ biên), Chu Quang Bình, Hoàng Thị Hồng Hải, Nguyễn Thị Kim Phượng</t>
  </si>
  <si>
    <t>Giáo dục thể chất 12 - Bóng chuyền 
(Kết nối tri thức với cuộc sống)</t>
  </si>
  <si>
    <t>Trịnh Hũu Lộc (Tổng Chủ biên), Nguyễn Văn Hùng (Chủ biên), Phạm Thị Lệ Hằng</t>
  </si>
  <si>
    <t>Giáo dục thể chất 12-Bóng rổ 
(Kết nối tri thức với cuộc sống)</t>
  </si>
  <si>
    <t>Trịnh Hữu Lộc (Tồng Chủ biên), Nguyễn Văn Hùng (Chủ biên), Phạm Thị Lệ Hằng, Nguyễn Trần Phúc, Lê Việt Đức</t>
  </si>
  <si>
    <t>Giáo dục thể chất 12 - Cầu lông 
(Kết nối tri thức với cuộc sống)</t>
  </si>
  <si>
    <t>Trịnh Hũu Lộc (Tổng Chủ biên), Nguyễn Văn Hùng (Chủ biên), Phạm Thị Lệ Hằng, Nguyễn Đỗ Minh Sơn, Trần Minh Tuấn</t>
  </si>
  <si>
    <t>Công ty Cổ phần Đầu tư Xuất bản -Thiết bị giáo dục Việt Nam (Đơn vị liên kết: Nhà xuất bản Đại học Sư phạm)</t>
  </si>
  <si>
    <t>Giáo dục kinh tế và pháp luật 12 
(Kết nối tri thức với cuộc sống)</t>
  </si>
  <si>
    <t>Nguyễn Minh Đoan, Trần Thị Mai Phương (đồng Chủ biên), Nguyễn Hà An, Ngô Thái Hà, Nguyễn Thị Hồi, Nguyễn Thị Thu Trà</t>
  </si>
  <si>
    <t>Chuyên đề học tập Giáo dục kinh tế và pháp luật 12 
(Kết nối tri thức vói cuộc sống)</t>
  </si>
  <si>
    <t>Nguyễn Minh Đoan, Trài Thị Mai Phương (đồng Chủ biên), Ngô Thái Hà, Nguyễn Thị Hồi</t>
  </si>
  <si>
    <t>Lịch sử 12 
(Cánh Diều)</t>
  </si>
  <si>
    <t>Đỗ Thanh Bình (Tổng chủ biên), Nguyễn Văn Ninh (Chủ biên), Nguyễn Thị Thế Bình, Lê Hiến Chương, Nguyễn Mạnh Hưởng, Vũ Đức Liêm, Phạm Thị Tuyết</t>
  </si>
  <si>
    <t>Chuyên đề học tập Lịch sử 12 
(Cánh Diều)</t>
  </si>
  <si>
    <t>Đỗ Thanh Bình (Tổng chủ biên), Nguyễn Văn Ninh (Chủ biên), Lê Hiến Chương, Vũ Đức Liêm, Phạm Thị Tuyết</t>
  </si>
  <si>
    <t>Địa lí 12 
(Cánh Diều)</t>
  </si>
  <si>
    <t>Lê Thông (Tổng Chủ biên), Nguyễn Minh Tuệ (Chủ biên), Nguyễn Quyết Chiến, Phan Đức Sơn, Lê Mỹ Dung, Vũ Đình Hòa, Nguyễn Đức Tôn, Ngô Thị Hải Yến</t>
  </si>
  <si>
    <t>Công ty Cổ phần Đầu tư Xuất bản -Thiết bị giáo dục Việt Nam (Đơn vị liên, kết: Nhà xuất bản Đại học Sư phạm)</t>
  </si>
  <si>
    <t>Chuyên đề học tập Địa lí 12 
(Cánh Diều)</t>
  </si>
  <si>
    <t>Lê Thông (Tổng Chủ biên), Nguyễn Minh Tuệ (Chủ biên), Nguyễn Quyết Chiến, Ngô Thị Hải Yến, Trần Thị Thanh Thủy</t>
  </si>
  <si>
    <t>Sinh học 12 
(Kết nối tri thức với cuộc sống)</t>
  </si>
  <si>
    <t>Phạm Văn Lập (Tổng Chủ biên kiêm Chủ biên), Đào Thị Minh Châu, Trần Văn Kiên, Nguyễn Thị Hồng Liên, Đào Anh Phúc, Đỗ Thị Phúc</t>
  </si>
  <si>
    <t>Chuyên đề học tập Sinh học 12 
(Kết nối tri thức với cuộc sống)</t>
  </si>
  <si>
    <t>Phạm Văn Lập (Tổng Chủ biên kiêm Chủ biên), Đào Thị Minh Châu, Nguyễn Thị Hồng Liên, Đinh Đoàn Long</t>
  </si>
  <si>
    <t>Công nghệ 12, Công nghệ Điện - Điện tử 
(Kết nối tri thức với cuộc sống)</t>
  </si>
  <si>
    <t>Lê Huy Hoàng ('rống Chủ biên), Đinh Triều Dương (Chủ biên), Phạm Duy Hưng, Hoàng Gia Hưng, Bùi Trung Ninh, Nguyễn Đăng Phú, Nguyễn Thị Thanh Vân</t>
  </si>
  <si>
    <t>Nhà xuất bán
Giáo dục Việt Nam</t>
  </si>
  <si>
    <t>Chuyên đề học tập Công nghệ 12, Công nghệ Điện - Điện tử 
(Kết nối tri thức với cuộc sống)</t>
  </si>
  <si>
    <t>Lô Huy Hoàng (Tổng Chủ biên), Đinh Triều Dương (Chủ biên), Phạm Duy Hưng, Hoàng Gia Hưng, Nguyễn Thị Thanh Vân</t>
  </si>
  <si>
    <t>Công nghệ 12, Lâm nghiệp - Thủy sản 
(Kết nối tri thức với cuộc sống)</t>
  </si>
  <si>
    <t>Lê Huy Hoàng (Tổng Chủ biên), Đồng Huy Giới (Chủ biên), Nguyễn Xuân Cảnh, Trương Đình Hoài, Đỗ Thị Phượng, Lê Xuân Trường, Trần Ánh Tuyết, Kim Văn Vạn</t>
  </si>
  <si>
    <t>Chuyên đề học tập Công nghệ 12, Lâm nghiệp - Thủy sản 
(Kết nối tri thức với cuộc sống)</t>
  </si>
  <si>
    <t>Lê Huy Hoàng (Tổng Chủ biên), Đồng Huy Giới, Kim Văn Vạn (đồng Chủ biên), Trương Đình Hoài, Lê Xuân Trường, Trần Ánh Tuyết</t>
  </si>
  <si>
    <t>Âm nhạc 12 
(Kết nối tri thức với cuộc sống)</t>
  </si>
  <si>
    <t>Phạm Phương Hoa (Tổng Chủ biên kiêm Chủ biên), Tống Đức Cường, Trần Thị Thu Hà, Nguyễn Đỗ Hiệp, Nguyễn Quang Tùng</t>
  </si>
  <si>
    <t>Chuyên đề học tập Âm nhạc 12 
(Kết nối tri thức với cuộc sống)</t>
  </si>
  <si>
    <t>Phạm Phương Hoa (Tổng Chủ biên kiêm Chủ biên), Tống Đức Cường</t>
  </si>
  <si>
    <t>Mĩ thuật 12 (Kết nối tri thức với cuộc sống)</t>
  </si>
  <si>
    <t>Lý luận và Lịch sử MT</t>
  </si>
  <si>
    <t>Đinh Gia Lê (Tổng Chủ biên), Phạm Duy Anh, Trịnh Sinh (đồng Chủ biên), Đoàn Thị Mỹ Hương</t>
  </si>
  <si>
    <t>Hội họa</t>
  </si>
  <si>
    <t>Đinh Gia Lê (Tổng Chủ biên), Phạm Duy Anh, Trịnh Sinh (đồng Chủ biên), Lê Trần Hậu Anh, Nguyễn Thùy Linh</t>
  </si>
  <si>
    <t>Đồ họa (Tranh in)</t>
  </si>
  <si>
    <t>Đinh Gia Lê (Tổng Chủ biên), Phạm Duy Anh, Trịnh Sinh (đồng Chủ biên), Trần Văn Đức, Nguyễn Thị May, Hoàng Minh Phúc</t>
  </si>
  <si>
    <t>Điêu khắc</t>
  </si>
  <si>
    <t>Đinh Gia Lê (Tổng Chủ biên), Phạm Duy Anh, Trịnh Sinh (đồng Chủ biên), Quách Hiền Hòa</t>
  </si>
  <si>
    <t>Thiết kế công nghiệp</t>
  </si>
  <si>
    <t>Đinh Gia Lê (Tổng Chủ biên), Phạm Duy Anh, Trịnh Sinh (đồng Chủ biên), Đỗ Đông Hưng, Đỗ Đình Tuyến</t>
  </si>
  <si>
    <t>Thiết kế đồ họa</t>
  </si>
  <si>
    <t>Đinh Gia Lê (Tổng Chủ biên), Phạm Duy Anh, Trịnh Sinh (đồng Chủ biên), Vương Quốc Chính</t>
  </si>
  <si>
    <t>Thiết kế thời trang</t>
  </si>
  <si>
    <t>Đinh Gia Lê (Tổng Chủ biên), Phạm Duy Anh, Trịnh Sinh (đồng Chủ biên), Lê Thị Hà, Lê Nguyễn Kiều Trang</t>
  </si>
  <si>
    <t>Thiết kế mĩ thuật sân khấu, điện ảnh</t>
  </si>
  <si>
    <t>Đinh Gia Lê (Tổng Chủ biên), Phạm Duy Anh, Trịnh Sinh (đồng Chủ biên), Nguyễn Hữu Phần, Trần Thanh Việt</t>
  </si>
  <si>
    <t>Thiết kế mĩ thuật đa phương tiện</t>
  </si>
  <si>
    <t>Đinh Gia Lê (Tổng Chủ biên), Phạm Duy Anh, Trịnh Sinh (đồng Chủ biên), Nguyễn Thị Minh Thúy</t>
  </si>
  <si>
    <t>Kiến trúc</t>
  </si>
  <si>
    <t>Đinh Gia Lê (Tồng Chủ biên), Phạm Duy Anh, Trịnh Sinh (đồng Chủ biên), Vũ Hồng Cương, Trần Ngọc Thanh Trang</t>
  </si>
  <si>
    <t>Chuyên đề học tập Mĩ thuật 12</t>
  </si>
  <si>
    <t>Đinh Gia Lê (Tổng Chủ biên), Hoàng Minh Phúc (Chủ biên), Đào Thị Hà, Nguyễn Thị May</t>
  </si>
  <si>
    <t>Hoạt động trải nghiệm, hướng nghiệp 12 
(Kết nối tri thức với cuộc sống)</t>
  </si>
  <si>
    <t>Lưu Thu Thuỷ (Tổng chủ biên), Nguyễn Thanh Bình (Chủ biên), Lê Văn cầu, Đỗ Thị Thanh Hương, Trần Thị Tố Oanh, Trần Thị Cẩm Tú</t>
  </si>
  <si>
    <t>Vật lí 12 
(Kết nối tri thức với cuộc sống)</t>
  </si>
  <si>
    <t>Vũ Văn Hùng (Tổng Chủ biên), Nguyễn Văn Biên (Chủ biên), Trần Ngọc Chất, Phạm Kim Chung, Đặng 'khanh Hải, Tưởng Duy Hải, Bùi Gia Thịnh</t>
  </si>
  <si>
    <t>Chuyên đề học tập Vật lí 12 
(Kết nối tri thức vói cuộc sống)</t>
  </si>
  <si>
    <t>Vũ Văn Hùng (Tổng Chủ biên), Đặng Thanh Hải (Chủ biên), Nguyễn Chính Cương, Tưởng Duy Hải, Phạm Văn Vĩnh</t>
  </si>
  <si>
    <t>Công ty cổ phần đầu tư xuất bản -Thiết bị giáo dục Việt Nam (Đơn vị liên kết: Nhà xuất bản Đại học Sư phạm)</t>
  </si>
  <si>
    <t>Hóa học 12 
(Kết nối tri thức vói cuộc sống)</t>
  </si>
  <si>
    <t>Lê Kim Long (Tồng Chủ biên), Đặng Xuân Thư (Chủ biên), Nguyễn Thị Thanh Chi, Ngô Tuấn Cường, Nguyễn Văn Hải, Lê Trọng Huyền, Nguyễn Thanh Hưng, Đường Khánh Linh</t>
  </si>
  <si>
    <t>Chuyên đề học tập Hóa học 12 
(Kết nối tri thức vói cuộc sống)</t>
  </si>
  <si>
    <t>Lê Kim Long (Tồng Chủ biên), Đặng Xuân Thư (Chù biên), Nguyễn Thị Thanh Chi, Ngô Tuấn Cường; Nguyễn Đăng Đạt, Nguyễn Văn Hải, Nguyễn Thanh Hưng, Đường Khánh Linh</t>
  </si>
  <si>
    <t>Tin học 12, Tin học ứng dụng 
(Cánh Diều)</t>
  </si>
  <si>
    <t>Hồ Sĩ Đàm (Tổng Chủ biên), Hồ cẩm Hà (Chủ biên), Nguyễn Việt Anh, Hồ Sĩ Bàng, Phạm Văn Dại, Nguyễn Đình Hóa, Phạm Thị Anh Lê, Nguyễn Thị Thùy Liên, Lê Anh Ngọc</t>
  </si>
  <si>
    <t>Tin học 12, Khoa học máy tính 
(Cánh Diều)</t>
  </si>
  <si>
    <t>Hồ Sĩ Đàm (Tổng Chù biên), Nguyễn Đình Hóa (Chủ biên), Nguyễn Việt Anh, Phạm Văn Đại, Hồ cẩm Hà, Lê Anh Ngọc</t>
  </si>
  <si>
    <t>Chuyên đề học tập Tin học 12, Tin học ứng dụng 
(Cánh Diều)</t>
  </si>
  <si>
    <t>Hồ Sĩ Đàm (Tổng Chủ biên), Nguyễn Chí Trung (Chu Biên), Trương Công Đoản, Nguyễn Duy Hải, Nguyễn Đình Hoá, Hà Mạnh Hùng</t>
  </si>
  <si>
    <t>Chuyên đề học tập Tin học 12, Khoa học máy tính 
(Cánh Diều)</t>
  </si>
  <si>
    <t>Hồ Sĩ Đàm (Tổng Chủ biên), Đỗ Phan Thuận (Chủ biên), Dỗ Đức Đông, Nguyễn Khánh Phương</t>
  </si>
  <si>
    <t>Giáo dục quốc phòng
và an ninh 12</t>
  </si>
  <si>
    <t>Nguyễn Thiện Minh (Tổng Chủ biên), Nguyễn Đức Hạnh (Chủ biên), Nguyễn Đức Đăng, Phí Văn Hạnh, Uông Thiện I-Ioàng, Nguyễn Văn Tình, I-Ioàng Lê Nam, Lương Hồng Sinh.</t>
  </si>
  <si>
    <t>Đại học Sư phạm</t>
  </si>
  <si>
    <r>
      <rPr>
        <b/>
        <i/>
        <sz val="12"/>
        <color theme="1"/>
        <rFont val="Times New Roman"/>
        <family val="1"/>
      </rPr>
      <t>Ea Kar</t>
    </r>
    <r>
      <rPr>
        <i/>
        <sz val="12"/>
        <color theme="1"/>
        <rFont val="Times New Roman"/>
        <family val="1"/>
      </rPr>
      <t>, ngày 12 tháng 05 năm 2024</t>
    </r>
  </si>
  <si>
    <t xml:space="preserve">           SỞ GIÁO DỤC VÀ ĐÀO TẠO ĐẮK LẮK                                  CỘNG HOÀ XÃ HỘI CHỦ NGHĨA VIỆT NAM</t>
  </si>
  <si>
    <r>
      <t xml:space="preserve">            TRƯỜNG THPT TRẦN NHÂN TÔNG                                                    Độc</t>
    </r>
    <r>
      <rPr>
        <b/>
        <u/>
        <sz val="12"/>
        <color theme="1"/>
        <rFont val="Times New Roman"/>
        <family val="1"/>
      </rPr>
      <t xml:space="preserve"> lập - Tự do - Hạnh</t>
    </r>
    <r>
      <rPr>
        <b/>
        <sz val="12"/>
        <color theme="1"/>
        <rFont val="Times New Roman"/>
      </rPr>
      <t xml:space="preserve"> phúc</t>
    </r>
  </si>
  <si>
    <t>Danh mục gồm 19 sách giáo khoa lớp 12./.</t>
  </si>
  <si>
    <t>Người lập bảng</t>
  </si>
  <si>
    <t>(Ký, ghi rõ họ tên)</t>
  </si>
  <si>
    <t>HIỆU TRƯỞNG</t>
  </si>
  <si>
    <r>
      <rPr>
        <b/>
        <sz val="14"/>
        <rFont val="Times New Roman"/>
        <family val="1"/>
      </rPr>
      <t>Ea Kar,</t>
    </r>
    <r>
      <rPr>
        <sz val="14"/>
        <rFont val="Times New Roman"/>
        <family val="1"/>
      </rPr>
      <t xml:space="preserve"> </t>
    </r>
    <r>
      <rPr>
        <i/>
        <sz val="14"/>
        <rFont val="Times New Roman"/>
        <family val="1"/>
      </rPr>
      <t>ngày 12 tháng 05 năm 2024</t>
    </r>
  </si>
  <si>
    <t>Nguyễn Toán</t>
  </si>
  <si>
    <t>Trương Công Hữu</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</si>
</sst>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rgb="FF000000"/>
      <name val="Arial"/>
      <scheme val="minor"/>
    </font>
    <font>
      <sz val="12"/>
      <color theme="1"/>
      <name val="Times New Roman"/>
    </font>
    <font>
      <b/>
      <sz val="12"/>
      <color theme="1"/>
      <name val="Times New Roman"/>
    </font>
    <font>
      <sz val="12"/>
      <color theme="1"/>
      <name val="Arial"/>
    </font>
    <font>
      <b/>
      <sz val="10"/>
      <color theme="1"/>
      <name val="Times New Roman"/>
    </font>
    <font>
      <b/>
      <sz val="9"/>
      <color theme="1"/>
      <name val="Times New Roman"/>
    </font>
    <font>
      <sz val="10"/>
      <color theme="1"/>
      <name val="Times New Roman"/>
    </font>
    <font>
      <b/>
      <sz val="12"/>
      <color theme="0"/>
      <name val="Times New Roman"/>
    </font>
    <font>
      <sz val="10"/>
      <name val="Arial"/>
    </font>
    <font>
      <sz val="12"/>
      <color theme="0"/>
      <name val="Times New Roman"/>
    </font>
    <font>
      <b/>
      <sz val="10"/>
      <color rgb="FFFF0000"/>
      <name val="Times New Roman"/>
    </font>
    <font>
      <i/>
      <sz val="12"/>
      <color theme="1"/>
      <name val="Times New Roman"/>
      <family val="1"/>
    </font>
    <font>
      <b/>
      <i/>
      <sz val="12"/>
      <color theme="1"/>
      <name val="Times New Roman"/>
      <family val="1"/>
    </font>
    <font>
      <b/>
      <sz val="12"/>
      <color theme="1"/>
      <name val="Times New Roman"/>
      <family val="1"/>
    </font>
    <font>
      <b/>
      <u/>
      <sz val="12"/>
      <color theme="1"/>
      <name val="Times New Roman"/>
      <family val="1"/>
    </font>
    <font>
      <sz val="14"/>
      <name val="Times New Roman"/>
      <family val="1"/>
    </font>
    <font>
      <i/>
      <sz val="14"/>
      <name val="Times New Roman"/>
      <family val="1"/>
    </font>
    <font>
      <b/>
      <sz val="14"/>
      <name val="Times New Roman"/>
      <family val="1"/>
    </font>
    <font>
      <b/>
      <sz val="13"/>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rgb="FF0000FF"/>
      </patternFill>
    </fill>
    <fill>
      <patternFill patternType="solid">
        <fgColor theme="0"/>
        <bgColor rgb="FF00FFFF"/>
      </patternFill>
    </fill>
    <fill>
      <patternFill patternType="solid">
        <fgColor theme="0"/>
        <bgColor rgb="FFFFFFFF"/>
      </patternFill>
    </fill>
    <fill>
      <patternFill patternType="solid">
        <fgColor theme="0"/>
        <bgColor rgb="FF98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Font="1" applyAlignment="1"/>
    <xf numFmtId="0" fontId="3" fillId="0" borderId="0" xfId="0" applyFont="1"/>
    <xf numFmtId="0" fontId="2" fillId="0" borderId="0" xfId="0" applyFont="1" applyAlignment="1">
      <alignment vertical="center" wrapText="1"/>
    </xf>
    <xf numFmtId="0" fontId="6" fillId="0" borderId="0" xfId="0" applyFont="1"/>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0" fillId="0" borderId="0" xfId="0" applyFont="1" applyAlignment="1"/>
    <xf numFmtId="0" fontId="2" fillId="0" borderId="0" xfId="0" applyFont="1" applyAlignment="1">
      <alignment horizontal="center" vertical="top" wrapText="1"/>
    </xf>
    <xf numFmtId="0" fontId="11" fillId="0" borderId="0" xfId="0" applyFont="1" applyAlignment="1">
      <alignment horizontal="left" vertical="top"/>
    </xf>
    <xf numFmtId="0" fontId="15" fillId="0" borderId="0" xfId="0" applyFont="1" applyAlignment="1">
      <alignment horizontal="center"/>
    </xf>
    <xf numFmtId="0" fontId="15" fillId="0" borderId="0" xfId="0" applyFont="1"/>
    <xf numFmtId="0" fontId="16" fillId="0" borderId="0" xfId="0" applyFont="1" applyAlignment="1">
      <alignment horizontal="center"/>
    </xf>
    <xf numFmtId="0" fontId="15" fillId="0" borderId="0" xfId="0" applyFont="1" applyAlignment="1">
      <alignment horizontal="center" vertical="center"/>
    </xf>
    <xf numFmtId="0" fontId="18" fillId="0" borderId="0" xfId="0" applyFont="1" applyAlignment="1"/>
    <xf numFmtId="0" fontId="2" fillId="2" borderId="0" xfId="0" applyFont="1" applyFill="1" applyAlignment="1">
      <alignment vertical="center" wrapText="1"/>
    </xf>
    <xf numFmtId="0" fontId="3" fillId="2" borderId="0" xfId="0" applyFont="1" applyFill="1"/>
    <xf numFmtId="0" fontId="2" fillId="2" borderId="0" xfId="0" applyFont="1" applyFill="1" applyAlignment="1">
      <alignment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6" borderId="1" xfId="0" applyFont="1" applyFill="1" applyBorder="1" applyAlignment="1">
      <alignment horizontal="left" vertical="center" wrapText="1"/>
    </xf>
    <xf numFmtId="0" fontId="16" fillId="0" borderId="0" xfId="0" applyFont="1" applyAlignment="1">
      <alignment horizontal="center"/>
    </xf>
    <xf numFmtId="0" fontId="18" fillId="0" borderId="0" xfId="0" applyFont="1" applyAlignment="1">
      <alignment horizontal="center"/>
    </xf>
    <xf numFmtId="0" fontId="13" fillId="0" borderId="0" xfId="0" applyFont="1" applyAlignment="1">
      <alignment horizontal="left" vertical="center" wrapText="1"/>
    </xf>
    <xf numFmtId="0" fontId="2" fillId="0" borderId="0" xfId="0" applyFont="1" applyAlignment="1">
      <alignment horizontal="left" vertical="center" wrapText="1"/>
    </xf>
    <xf numFmtId="0" fontId="13" fillId="0" borderId="0" xfId="0" applyFont="1" applyAlignment="1">
      <alignment horizontal="left" vertical="top" wrapText="1"/>
    </xf>
    <xf numFmtId="0" fontId="17" fillId="0" borderId="0" xfId="0" applyFont="1" applyAlignment="1">
      <alignment horizontal="center"/>
    </xf>
    <xf numFmtId="0" fontId="15" fillId="0" borderId="0" xfId="0" applyFont="1" applyAlignment="1">
      <alignment horizontal="center"/>
    </xf>
    <xf numFmtId="0" fontId="1" fillId="0" borderId="0" xfId="0" applyFont="1" applyAlignment="1">
      <alignment horizontal="center" vertical="center" wrapText="1"/>
    </xf>
    <xf numFmtId="0" fontId="0" fillId="0" borderId="0" xfId="0" applyFont="1" applyAlignment="1"/>
    <xf numFmtId="0" fontId="13" fillId="2" borderId="0" xfId="0" applyFont="1" applyFill="1" applyAlignment="1">
      <alignment horizontal="center" vertical="top" wrapText="1"/>
    </xf>
    <xf numFmtId="0" fontId="0" fillId="2" borderId="0" xfId="0" applyFont="1" applyFill="1" applyAlignment="1"/>
    <xf numFmtId="0" fontId="2" fillId="2" borderId="0" xfId="0" applyFont="1" applyFill="1" applyAlignment="1">
      <alignment horizontal="center" vertical="center" wrapText="1"/>
    </xf>
    <xf numFmtId="0" fontId="11" fillId="2" borderId="0" xfId="0" applyFont="1" applyFill="1" applyAlignment="1">
      <alignment horizontal="right" vertical="top" wrapText="1"/>
    </xf>
    <xf numFmtId="0" fontId="1" fillId="2" borderId="1" xfId="0" applyFont="1" applyFill="1" applyBorder="1" applyAlignment="1">
      <alignment horizontal="center" vertical="center" wrapText="1"/>
    </xf>
    <xf numFmtId="0" fontId="8" fillId="2" borderId="1" xfId="0" applyFont="1" applyFill="1" applyBorder="1"/>
    <xf numFmtId="0" fontId="9" fillId="7"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workbookViewId="0">
      <pane ySplit="7" topLeftCell="A8" activePane="bottomLeft" state="frozen"/>
      <selection pane="bottomLeft" activeCell="J9" sqref="J9"/>
    </sheetView>
  </sheetViews>
  <sheetFormatPr defaultColWidth="12.5703125" defaultRowHeight="12.75" x14ac:dyDescent="0.2"/>
  <cols>
    <col min="1" max="1" width="6.42578125" customWidth="1"/>
    <col min="2" max="2" width="24" customWidth="1"/>
    <col min="3" max="3" width="52.7109375" customWidth="1"/>
    <col min="4" max="4" width="28.140625" customWidth="1"/>
    <col min="5" max="5" width="11.85546875" customWidth="1"/>
    <col min="6" max="6" width="11.28515625" customWidth="1"/>
    <col min="7" max="7" width="7.28515625" customWidth="1"/>
    <col min="8" max="8" width="8.5703125" customWidth="1"/>
  </cols>
  <sheetData>
    <row r="1" spans="1:8" ht="15.75" x14ac:dyDescent="0.2">
      <c r="A1" s="39" t="s">
        <v>108</v>
      </c>
      <c r="B1" s="40"/>
      <c r="C1" s="40"/>
      <c r="D1" s="40"/>
      <c r="E1" s="40"/>
      <c r="F1" s="40"/>
      <c r="G1" s="40"/>
      <c r="H1" s="1"/>
    </row>
    <row r="2" spans="1:8" ht="15.75" x14ac:dyDescent="0.2">
      <c r="A2" s="41" t="s">
        <v>109</v>
      </c>
      <c r="B2" s="41"/>
      <c r="C2" s="41"/>
      <c r="D2" s="41"/>
      <c r="E2" s="41"/>
      <c r="F2" s="41"/>
      <c r="G2" s="41"/>
      <c r="H2" s="1"/>
    </row>
    <row r="3" spans="1:8" s="8" customFormat="1" ht="15.75" x14ac:dyDescent="0.2">
      <c r="A3" s="44"/>
      <c r="B3" s="45"/>
      <c r="C3" s="9"/>
      <c r="E3" s="2"/>
      <c r="F3" s="2"/>
      <c r="G3" s="1"/>
      <c r="H3" s="1"/>
    </row>
    <row r="4" spans="1:8" s="8" customFormat="1" ht="15.75" x14ac:dyDescent="0.2">
      <c r="A4" s="46"/>
      <c r="B4" s="47"/>
      <c r="C4" s="49" t="s">
        <v>107</v>
      </c>
      <c r="D4" s="49"/>
      <c r="E4" s="49"/>
      <c r="F4" s="16"/>
      <c r="G4" s="17"/>
      <c r="H4" s="1"/>
    </row>
    <row r="5" spans="1:8" ht="36.75" customHeight="1" x14ac:dyDescent="0.25">
      <c r="A5" s="48" t="s">
        <v>0</v>
      </c>
      <c r="B5" s="47"/>
      <c r="C5" s="47"/>
      <c r="D5" s="47"/>
      <c r="E5" s="47"/>
      <c r="F5" s="47"/>
      <c r="G5" s="18"/>
      <c r="H5" s="1"/>
    </row>
    <row r="6" spans="1:8" ht="83.25" customHeight="1" x14ac:dyDescent="0.2">
      <c r="A6" s="19" t="s">
        <v>1</v>
      </c>
      <c r="B6" s="20" t="s">
        <v>2</v>
      </c>
      <c r="C6" s="19" t="s">
        <v>3</v>
      </c>
      <c r="D6" s="20" t="s">
        <v>4</v>
      </c>
      <c r="E6" s="21" t="s">
        <v>5</v>
      </c>
      <c r="F6" s="21" t="s">
        <v>6</v>
      </c>
      <c r="G6" s="22" t="s">
        <v>7</v>
      </c>
      <c r="H6" s="3"/>
    </row>
    <row r="7" spans="1:8" ht="15.75" x14ac:dyDescent="0.2">
      <c r="A7" s="23"/>
      <c r="B7" s="23"/>
      <c r="C7" s="24"/>
      <c r="D7" s="23"/>
      <c r="E7" s="25">
        <f>COUNTIF(E8:E53,"X")</f>
        <v>45</v>
      </c>
      <c r="F7" s="25">
        <f>COUNTIF(F8:F53,"X")</f>
        <v>45</v>
      </c>
      <c r="G7" s="25">
        <f>SUM(G8:G53)</f>
        <v>45</v>
      </c>
      <c r="H7" s="4"/>
    </row>
    <row r="8" spans="1:8" ht="63" x14ac:dyDescent="0.2">
      <c r="A8" s="50">
        <f>COUNTA($A$6:A7)</f>
        <v>1</v>
      </c>
      <c r="B8" s="26" t="s">
        <v>9</v>
      </c>
      <c r="C8" s="27" t="s">
        <v>10</v>
      </c>
      <c r="D8" s="26" t="s">
        <v>11</v>
      </c>
      <c r="E8" s="28" t="s">
        <v>12</v>
      </c>
      <c r="F8" s="28" t="s">
        <v>12</v>
      </c>
      <c r="G8" s="28">
        <f t="shared" ref="G8:G31" si="0">IF(F8="X",1,0)</f>
        <v>1</v>
      </c>
      <c r="H8" s="4"/>
    </row>
    <row r="9" spans="1:8" ht="63" x14ac:dyDescent="0.2">
      <c r="A9" s="51"/>
      <c r="B9" s="29" t="s">
        <v>13</v>
      </c>
      <c r="C9" s="30" t="s">
        <v>14</v>
      </c>
      <c r="D9" s="29" t="s">
        <v>11</v>
      </c>
      <c r="E9" s="31" t="s">
        <v>12</v>
      </c>
      <c r="F9" s="31" t="s">
        <v>12</v>
      </c>
      <c r="G9" s="31">
        <f t="shared" si="0"/>
        <v>1</v>
      </c>
      <c r="H9" s="4"/>
    </row>
    <row r="10" spans="1:8" ht="63" x14ac:dyDescent="0.2">
      <c r="A10" s="51"/>
      <c r="B10" s="26" t="s">
        <v>15</v>
      </c>
      <c r="C10" s="27" t="s">
        <v>16</v>
      </c>
      <c r="D10" s="26" t="s">
        <v>11</v>
      </c>
      <c r="E10" s="28" t="s">
        <v>12</v>
      </c>
      <c r="F10" s="28" t="s">
        <v>12</v>
      </c>
      <c r="G10" s="28">
        <f t="shared" si="0"/>
        <v>1</v>
      </c>
      <c r="H10" s="4"/>
    </row>
    <row r="11" spans="1:8" ht="78.75" x14ac:dyDescent="0.2">
      <c r="A11" s="50">
        <f>COUNTA($A$6:A10)</f>
        <v>2</v>
      </c>
      <c r="B11" s="29" t="s">
        <v>17</v>
      </c>
      <c r="C11" s="30" t="s">
        <v>18</v>
      </c>
      <c r="D11" s="29" t="s">
        <v>8</v>
      </c>
      <c r="E11" s="31" t="s">
        <v>12</v>
      </c>
      <c r="F11" s="31" t="s">
        <v>12</v>
      </c>
      <c r="G11" s="31">
        <f t="shared" si="0"/>
        <v>1</v>
      </c>
      <c r="H11" s="4"/>
    </row>
    <row r="12" spans="1:8" ht="78.75" x14ac:dyDescent="0.2">
      <c r="A12" s="51"/>
      <c r="B12" s="26" t="s">
        <v>19</v>
      </c>
      <c r="C12" s="27" t="s">
        <v>20</v>
      </c>
      <c r="D12" s="26" t="s">
        <v>8</v>
      </c>
      <c r="E12" s="28" t="s">
        <v>12</v>
      </c>
      <c r="F12" s="28" t="s">
        <v>12</v>
      </c>
      <c r="G12" s="28">
        <f t="shared" si="0"/>
        <v>1</v>
      </c>
      <c r="H12" s="4"/>
    </row>
    <row r="13" spans="1:8" ht="63" x14ac:dyDescent="0.2">
      <c r="A13" s="51"/>
      <c r="B13" s="29" t="s">
        <v>21</v>
      </c>
      <c r="C13" s="30" t="s">
        <v>22</v>
      </c>
      <c r="D13" s="29" t="s">
        <v>8</v>
      </c>
      <c r="E13" s="31" t="s">
        <v>12</v>
      </c>
      <c r="F13" s="31" t="s">
        <v>12</v>
      </c>
      <c r="G13" s="31">
        <f t="shared" si="0"/>
        <v>1</v>
      </c>
      <c r="H13" s="4"/>
    </row>
    <row r="14" spans="1:8" ht="47.25" x14ac:dyDescent="0.2">
      <c r="A14" s="32">
        <f>COUNTA($A$6:A13)</f>
        <v>3</v>
      </c>
      <c r="B14" s="29" t="s">
        <v>23</v>
      </c>
      <c r="C14" s="30" t="s">
        <v>24</v>
      </c>
      <c r="D14" s="29" t="s">
        <v>8</v>
      </c>
      <c r="E14" s="31" t="s">
        <v>12</v>
      </c>
      <c r="F14" s="31" t="s">
        <v>12</v>
      </c>
      <c r="G14" s="31">
        <f t="shared" si="0"/>
        <v>1</v>
      </c>
      <c r="H14" s="4"/>
    </row>
    <row r="15" spans="1:8" ht="63" x14ac:dyDescent="0.2">
      <c r="A15" s="32">
        <f>COUNTA($A$6:A14)</f>
        <v>4</v>
      </c>
      <c r="B15" s="26" t="s">
        <v>25</v>
      </c>
      <c r="C15" s="27" t="s">
        <v>26</v>
      </c>
      <c r="D15" s="26" t="s">
        <v>8</v>
      </c>
      <c r="E15" s="28" t="s">
        <v>12</v>
      </c>
      <c r="F15" s="28" t="s">
        <v>12</v>
      </c>
      <c r="G15" s="28">
        <f t="shared" si="0"/>
        <v>1</v>
      </c>
      <c r="H15" s="4"/>
    </row>
    <row r="16" spans="1:8" ht="63" x14ac:dyDescent="0.2">
      <c r="A16" s="32">
        <f>COUNTA($A$6:A15)</f>
        <v>5</v>
      </c>
      <c r="B16" s="29" t="s">
        <v>27</v>
      </c>
      <c r="C16" s="30" t="s">
        <v>28</v>
      </c>
      <c r="D16" s="29" t="s">
        <v>8</v>
      </c>
      <c r="E16" s="31" t="s">
        <v>12</v>
      </c>
      <c r="F16" s="31" t="s">
        <v>12</v>
      </c>
      <c r="G16" s="31">
        <f t="shared" si="0"/>
        <v>1</v>
      </c>
      <c r="H16" s="4"/>
    </row>
    <row r="17" spans="1:8" ht="63" x14ac:dyDescent="0.2">
      <c r="A17" s="32">
        <f>COUNTA($A$6:A16)</f>
        <v>6</v>
      </c>
      <c r="B17" s="29" t="s">
        <v>29</v>
      </c>
      <c r="C17" s="30" t="s">
        <v>30</v>
      </c>
      <c r="D17" s="29" t="s">
        <v>8</v>
      </c>
      <c r="E17" s="31" t="s">
        <v>12</v>
      </c>
      <c r="F17" s="31" t="s">
        <v>12</v>
      </c>
      <c r="G17" s="31">
        <f t="shared" si="0"/>
        <v>1</v>
      </c>
      <c r="H17" s="4"/>
    </row>
    <row r="18" spans="1:8" ht="63" x14ac:dyDescent="0.2">
      <c r="A18" s="50">
        <f>COUNTA($A$6:A17)</f>
        <v>7</v>
      </c>
      <c r="B18" s="26" t="s">
        <v>32</v>
      </c>
      <c r="C18" s="27" t="s">
        <v>33</v>
      </c>
      <c r="D18" s="26" t="s">
        <v>8</v>
      </c>
      <c r="E18" s="28" t="s">
        <v>12</v>
      </c>
      <c r="F18" s="28" t="s">
        <v>12</v>
      </c>
      <c r="G18" s="28">
        <f t="shared" si="0"/>
        <v>1</v>
      </c>
      <c r="H18" s="4"/>
    </row>
    <row r="19" spans="1:8" ht="78.75" x14ac:dyDescent="0.2">
      <c r="A19" s="51"/>
      <c r="B19" s="29" t="s">
        <v>34</v>
      </c>
      <c r="C19" s="30" t="s">
        <v>35</v>
      </c>
      <c r="D19" s="29" t="s">
        <v>8</v>
      </c>
      <c r="E19" s="31" t="s">
        <v>12</v>
      </c>
      <c r="F19" s="31" t="s">
        <v>12</v>
      </c>
      <c r="G19" s="31">
        <f t="shared" si="0"/>
        <v>1</v>
      </c>
      <c r="H19" s="4"/>
    </row>
    <row r="20" spans="1:8" ht="63" x14ac:dyDescent="0.2">
      <c r="A20" s="50">
        <f>COUNTA($A$6:A19)</f>
        <v>8</v>
      </c>
      <c r="B20" s="26" t="s">
        <v>36</v>
      </c>
      <c r="C20" s="27" t="s">
        <v>37</v>
      </c>
      <c r="D20" s="26" t="s">
        <v>31</v>
      </c>
      <c r="E20" s="28" t="s">
        <v>12</v>
      </c>
      <c r="F20" s="28" t="s">
        <v>12</v>
      </c>
      <c r="G20" s="28">
        <f t="shared" si="0"/>
        <v>1</v>
      </c>
      <c r="H20" s="4"/>
    </row>
    <row r="21" spans="1:8" ht="63" x14ac:dyDescent="0.2">
      <c r="A21" s="51"/>
      <c r="B21" s="29" t="s">
        <v>38</v>
      </c>
      <c r="C21" s="30" t="s">
        <v>39</v>
      </c>
      <c r="D21" s="29" t="s">
        <v>31</v>
      </c>
      <c r="E21" s="31" t="s">
        <v>12</v>
      </c>
      <c r="F21" s="31" t="s">
        <v>12</v>
      </c>
      <c r="G21" s="31">
        <f t="shared" si="0"/>
        <v>1</v>
      </c>
      <c r="H21" s="4"/>
    </row>
    <row r="22" spans="1:8" ht="63" x14ac:dyDescent="0.2">
      <c r="A22" s="50">
        <f>COUNTA($A$6:A21)</f>
        <v>9</v>
      </c>
      <c r="B22" s="26" t="s">
        <v>40</v>
      </c>
      <c r="C22" s="27" t="s">
        <v>41</v>
      </c>
      <c r="D22" s="26" t="s">
        <v>42</v>
      </c>
      <c r="E22" s="28" t="s">
        <v>12</v>
      </c>
      <c r="F22" s="28" t="s">
        <v>12</v>
      </c>
      <c r="G22" s="28">
        <f t="shared" si="0"/>
        <v>1</v>
      </c>
      <c r="H22" s="4"/>
    </row>
    <row r="23" spans="1:8" ht="63" x14ac:dyDescent="0.2">
      <c r="A23" s="51"/>
      <c r="B23" s="29" t="s">
        <v>43</v>
      </c>
      <c r="C23" s="30" t="s">
        <v>44</v>
      </c>
      <c r="D23" s="29" t="s">
        <v>42</v>
      </c>
      <c r="E23" s="31" t="s">
        <v>12</v>
      </c>
      <c r="F23" s="31" t="s">
        <v>12</v>
      </c>
      <c r="G23" s="31">
        <f t="shared" si="0"/>
        <v>1</v>
      </c>
      <c r="H23" s="4"/>
    </row>
    <row r="24" spans="1:8" ht="47.25" x14ac:dyDescent="0.2">
      <c r="A24" s="50">
        <f>COUNTA($A$6:A23)</f>
        <v>10</v>
      </c>
      <c r="B24" s="26" t="s">
        <v>45</v>
      </c>
      <c r="C24" s="27" t="s">
        <v>46</v>
      </c>
      <c r="D24" s="26" t="s">
        <v>8</v>
      </c>
      <c r="E24" s="28" t="s">
        <v>12</v>
      </c>
      <c r="F24" s="28" t="s">
        <v>12</v>
      </c>
      <c r="G24" s="28">
        <f t="shared" si="0"/>
        <v>1</v>
      </c>
      <c r="H24" s="4"/>
    </row>
    <row r="25" spans="1:8" ht="63" x14ac:dyDescent="0.2">
      <c r="A25" s="51"/>
      <c r="B25" s="29" t="s">
        <v>47</v>
      </c>
      <c r="C25" s="30" t="s">
        <v>48</v>
      </c>
      <c r="D25" s="29" t="s">
        <v>8</v>
      </c>
      <c r="E25" s="31" t="s">
        <v>12</v>
      </c>
      <c r="F25" s="31" t="s">
        <v>12</v>
      </c>
      <c r="G25" s="31">
        <f t="shared" si="0"/>
        <v>1</v>
      </c>
      <c r="H25" s="4"/>
    </row>
    <row r="26" spans="1:8" ht="63" x14ac:dyDescent="0.2">
      <c r="A26" s="50">
        <f>COUNTA($A$6:A25)</f>
        <v>11</v>
      </c>
      <c r="B26" s="26" t="s">
        <v>49</v>
      </c>
      <c r="C26" s="27" t="s">
        <v>50</v>
      </c>
      <c r="D26" s="26" t="s">
        <v>51</v>
      </c>
      <c r="E26" s="28" t="s">
        <v>12</v>
      </c>
      <c r="F26" s="28" t="s">
        <v>12</v>
      </c>
      <c r="G26" s="28">
        <f t="shared" si="0"/>
        <v>1</v>
      </c>
      <c r="H26" s="4"/>
    </row>
    <row r="27" spans="1:8" ht="78.75" x14ac:dyDescent="0.2">
      <c r="A27" s="51"/>
      <c r="B27" s="29" t="s">
        <v>52</v>
      </c>
      <c r="C27" s="30" t="s">
        <v>53</v>
      </c>
      <c r="D27" s="29" t="s">
        <v>51</v>
      </c>
      <c r="E27" s="31" t="s">
        <v>12</v>
      </c>
      <c r="F27" s="31" t="s">
        <v>12</v>
      </c>
      <c r="G27" s="31">
        <f t="shared" si="0"/>
        <v>1</v>
      </c>
      <c r="H27" s="4"/>
    </row>
    <row r="28" spans="1:8" ht="63" x14ac:dyDescent="0.2">
      <c r="A28" s="50">
        <f>COUNTA($A$6:A27)</f>
        <v>12</v>
      </c>
      <c r="B28" s="26" t="s">
        <v>54</v>
      </c>
      <c r="C28" s="27" t="s">
        <v>55</v>
      </c>
      <c r="D28" s="26" t="s">
        <v>8</v>
      </c>
      <c r="E28" s="28" t="s">
        <v>12</v>
      </c>
      <c r="F28" s="28" t="s">
        <v>12</v>
      </c>
      <c r="G28" s="28">
        <f t="shared" si="0"/>
        <v>1</v>
      </c>
      <c r="H28" s="4"/>
    </row>
    <row r="29" spans="1:8" ht="78.75" x14ac:dyDescent="0.2">
      <c r="A29" s="51"/>
      <c r="B29" s="29" t="s">
        <v>56</v>
      </c>
      <c r="C29" s="30" t="s">
        <v>57</v>
      </c>
      <c r="D29" s="29" t="s">
        <v>8</v>
      </c>
      <c r="E29" s="31" t="s">
        <v>12</v>
      </c>
      <c r="F29" s="31" t="s">
        <v>12</v>
      </c>
      <c r="G29" s="31">
        <f t="shared" si="0"/>
        <v>1</v>
      </c>
      <c r="H29" s="4"/>
    </row>
    <row r="30" spans="1:8" ht="47.25" x14ac:dyDescent="0.2">
      <c r="A30" s="50">
        <f>COUNTA($A$6:A29)</f>
        <v>13</v>
      </c>
      <c r="B30" s="26" t="s">
        <v>58</v>
      </c>
      <c r="C30" s="27" t="s">
        <v>59</v>
      </c>
      <c r="D30" s="26" t="s">
        <v>8</v>
      </c>
      <c r="E30" s="28" t="s">
        <v>12</v>
      </c>
      <c r="F30" s="28" t="s">
        <v>12</v>
      </c>
      <c r="G30" s="28">
        <f t="shared" si="0"/>
        <v>1</v>
      </c>
      <c r="H30" s="4"/>
    </row>
    <row r="31" spans="1:8" ht="63" x14ac:dyDescent="0.2">
      <c r="A31" s="51"/>
      <c r="B31" s="29" t="s">
        <v>60</v>
      </c>
      <c r="C31" s="30" t="s">
        <v>61</v>
      </c>
      <c r="D31" s="29" t="s">
        <v>8</v>
      </c>
      <c r="E31" s="31" t="s">
        <v>12</v>
      </c>
      <c r="F31" s="31" t="s">
        <v>12</v>
      </c>
      <c r="G31" s="31">
        <f t="shared" si="0"/>
        <v>1</v>
      </c>
      <c r="H31" s="4"/>
    </row>
    <row r="32" spans="1:8" ht="15.75" x14ac:dyDescent="0.2">
      <c r="A32" s="50">
        <f>COUNTA($A$6:A31)</f>
        <v>14</v>
      </c>
      <c r="B32" s="52" t="s">
        <v>62</v>
      </c>
      <c r="C32" s="51"/>
      <c r="D32" s="33"/>
      <c r="E32" s="34"/>
      <c r="F32" s="34"/>
      <c r="G32" s="34"/>
      <c r="H32" s="4"/>
    </row>
    <row r="33" spans="1:8" ht="31.5" x14ac:dyDescent="0.2">
      <c r="A33" s="51"/>
      <c r="B33" s="29" t="s">
        <v>63</v>
      </c>
      <c r="C33" s="30" t="s">
        <v>64</v>
      </c>
      <c r="D33" s="29" t="s">
        <v>8</v>
      </c>
      <c r="E33" s="31" t="s">
        <v>12</v>
      </c>
      <c r="F33" s="31" t="s">
        <v>12</v>
      </c>
      <c r="G33" s="31">
        <f t="shared" ref="G33:G53" si="1">IF(F33="X",1,0)</f>
        <v>1</v>
      </c>
      <c r="H33" s="4"/>
    </row>
    <row r="34" spans="1:8" ht="31.5" x14ac:dyDescent="0.2">
      <c r="A34" s="51"/>
      <c r="B34" s="26" t="s">
        <v>65</v>
      </c>
      <c r="C34" s="27" t="s">
        <v>66</v>
      </c>
      <c r="D34" s="26" t="s">
        <v>8</v>
      </c>
      <c r="E34" s="28" t="s">
        <v>12</v>
      </c>
      <c r="F34" s="28" t="s">
        <v>12</v>
      </c>
      <c r="G34" s="28">
        <f t="shared" si="1"/>
        <v>1</v>
      </c>
      <c r="H34" s="4"/>
    </row>
    <row r="35" spans="1:8" ht="47.25" x14ac:dyDescent="0.2">
      <c r="A35" s="51"/>
      <c r="B35" s="29" t="s">
        <v>67</v>
      </c>
      <c r="C35" s="30" t="s">
        <v>68</v>
      </c>
      <c r="D35" s="29" t="s">
        <v>8</v>
      </c>
      <c r="E35" s="31" t="s">
        <v>12</v>
      </c>
      <c r="F35" s="31" t="s">
        <v>12</v>
      </c>
      <c r="G35" s="31">
        <f t="shared" si="1"/>
        <v>1</v>
      </c>
      <c r="H35" s="4"/>
    </row>
    <row r="36" spans="1:8" ht="31.5" x14ac:dyDescent="0.2">
      <c r="A36" s="51"/>
      <c r="B36" s="26" t="s">
        <v>69</v>
      </c>
      <c r="C36" s="27" t="s">
        <v>70</v>
      </c>
      <c r="D36" s="26" t="s">
        <v>8</v>
      </c>
      <c r="E36" s="28" t="s">
        <v>12</v>
      </c>
      <c r="F36" s="28" t="s">
        <v>12</v>
      </c>
      <c r="G36" s="28">
        <f t="shared" si="1"/>
        <v>1</v>
      </c>
      <c r="H36" s="4"/>
    </row>
    <row r="37" spans="1:8" ht="31.5" x14ac:dyDescent="0.2">
      <c r="A37" s="51"/>
      <c r="B37" s="29" t="s">
        <v>71</v>
      </c>
      <c r="C37" s="30" t="s">
        <v>72</v>
      </c>
      <c r="D37" s="29" t="s">
        <v>8</v>
      </c>
      <c r="E37" s="31" t="s">
        <v>12</v>
      </c>
      <c r="F37" s="31" t="s">
        <v>12</v>
      </c>
      <c r="G37" s="31">
        <f t="shared" si="1"/>
        <v>1</v>
      </c>
      <c r="H37" s="4"/>
    </row>
    <row r="38" spans="1:8" ht="31.5" x14ac:dyDescent="0.2">
      <c r="A38" s="51"/>
      <c r="B38" s="26" t="s">
        <v>73</v>
      </c>
      <c r="C38" s="27" t="s">
        <v>74</v>
      </c>
      <c r="D38" s="26" t="s">
        <v>8</v>
      </c>
      <c r="E38" s="28" t="s">
        <v>12</v>
      </c>
      <c r="F38" s="28" t="s">
        <v>12</v>
      </c>
      <c r="G38" s="28">
        <f t="shared" si="1"/>
        <v>1</v>
      </c>
      <c r="H38" s="4"/>
    </row>
    <row r="39" spans="1:8" ht="31.5" x14ac:dyDescent="0.2">
      <c r="A39" s="51"/>
      <c r="B39" s="29" t="s">
        <v>75</v>
      </c>
      <c r="C39" s="30" t="s">
        <v>76</v>
      </c>
      <c r="D39" s="29" t="s">
        <v>8</v>
      </c>
      <c r="E39" s="31" t="s">
        <v>12</v>
      </c>
      <c r="F39" s="31" t="s">
        <v>12</v>
      </c>
      <c r="G39" s="31">
        <f t="shared" si="1"/>
        <v>1</v>
      </c>
      <c r="H39" s="4"/>
    </row>
    <row r="40" spans="1:8" ht="31.5" x14ac:dyDescent="0.2">
      <c r="A40" s="51"/>
      <c r="B40" s="26" t="s">
        <v>77</v>
      </c>
      <c r="C40" s="27" t="s">
        <v>78</v>
      </c>
      <c r="D40" s="26" t="s">
        <v>8</v>
      </c>
      <c r="E40" s="28" t="s">
        <v>12</v>
      </c>
      <c r="F40" s="28" t="s">
        <v>12</v>
      </c>
      <c r="G40" s="28">
        <f t="shared" si="1"/>
        <v>1</v>
      </c>
      <c r="H40" s="4"/>
    </row>
    <row r="41" spans="1:8" ht="31.5" x14ac:dyDescent="0.2">
      <c r="A41" s="51"/>
      <c r="B41" s="29" t="s">
        <v>79</v>
      </c>
      <c r="C41" s="30" t="s">
        <v>80</v>
      </c>
      <c r="D41" s="29" t="s">
        <v>8</v>
      </c>
      <c r="E41" s="31" t="s">
        <v>12</v>
      </c>
      <c r="F41" s="31" t="s">
        <v>12</v>
      </c>
      <c r="G41" s="31">
        <f t="shared" si="1"/>
        <v>1</v>
      </c>
      <c r="H41" s="4"/>
    </row>
    <row r="42" spans="1:8" ht="47.25" x14ac:dyDescent="0.2">
      <c r="A42" s="51"/>
      <c r="B42" s="26" t="s">
        <v>81</v>
      </c>
      <c r="C42" s="27" t="s">
        <v>82</v>
      </c>
      <c r="D42" s="26" t="s">
        <v>8</v>
      </c>
      <c r="E42" s="28" t="s">
        <v>12</v>
      </c>
      <c r="F42" s="28" t="s">
        <v>12</v>
      </c>
      <c r="G42" s="28">
        <f t="shared" si="1"/>
        <v>1</v>
      </c>
      <c r="H42" s="4"/>
    </row>
    <row r="43" spans="1:8" ht="31.5" x14ac:dyDescent="0.2">
      <c r="A43" s="51"/>
      <c r="B43" s="29" t="s">
        <v>83</v>
      </c>
      <c r="C43" s="30" t="s">
        <v>84</v>
      </c>
      <c r="D43" s="29" t="s">
        <v>8</v>
      </c>
      <c r="E43" s="31" t="s">
        <v>12</v>
      </c>
      <c r="F43" s="31" t="s">
        <v>12</v>
      </c>
      <c r="G43" s="31">
        <f t="shared" si="1"/>
        <v>1</v>
      </c>
      <c r="H43" s="4"/>
    </row>
    <row r="44" spans="1:8" ht="63" x14ac:dyDescent="0.2">
      <c r="A44" s="32">
        <f>COUNTA($A$6:A43)</f>
        <v>15</v>
      </c>
      <c r="B44" s="26" t="s">
        <v>85</v>
      </c>
      <c r="C44" s="27" t="s">
        <v>86</v>
      </c>
      <c r="D44" s="26" t="s">
        <v>8</v>
      </c>
      <c r="E44" s="28" t="s">
        <v>12</v>
      </c>
      <c r="F44" s="28" t="s">
        <v>12</v>
      </c>
      <c r="G44" s="28">
        <f t="shared" si="1"/>
        <v>1</v>
      </c>
      <c r="H44" s="4"/>
    </row>
    <row r="45" spans="1:8" ht="47.25" x14ac:dyDescent="0.2">
      <c r="A45" s="50">
        <f>COUNTA($A$6:A44)</f>
        <v>16</v>
      </c>
      <c r="B45" s="26" t="s">
        <v>87</v>
      </c>
      <c r="C45" s="27" t="s">
        <v>88</v>
      </c>
      <c r="D45" s="26" t="s">
        <v>8</v>
      </c>
      <c r="E45" s="28" t="s">
        <v>12</v>
      </c>
      <c r="F45" s="28" t="s">
        <v>12</v>
      </c>
      <c r="G45" s="28">
        <f t="shared" si="1"/>
        <v>1</v>
      </c>
      <c r="H45" s="4"/>
    </row>
    <row r="46" spans="1:8" ht="63" x14ac:dyDescent="0.2">
      <c r="A46" s="51"/>
      <c r="B46" s="29" t="s">
        <v>89</v>
      </c>
      <c r="C46" s="30" t="s">
        <v>90</v>
      </c>
      <c r="D46" s="29" t="s">
        <v>8</v>
      </c>
      <c r="E46" s="31" t="s">
        <v>12</v>
      </c>
      <c r="F46" s="31" t="s">
        <v>12</v>
      </c>
      <c r="G46" s="31">
        <f t="shared" si="1"/>
        <v>1</v>
      </c>
      <c r="H46" s="4"/>
    </row>
    <row r="47" spans="1:8" ht="63" x14ac:dyDescent="0.2">
      <c r="A47" s="50">
        <f>COUNTA($A$6:A46)</f>
        <v>17</v>
      </c>
      <c r="B47" s="26" t="s">
        <v>92</v>
      </c>
      <c r="C47" s="27" t="s">
        <v>93</v>
      </c>
      <c r="D47" s="26" t="s">
        <v>8</v>
      </c>
      <c r="E47" s="28" t="s">
        <v>12</v>
      </c>
      <c r="F47" s="28" t="s">
        <v>12</v>
      </c>
      <c r="G47" s="28">
        <f t="shared" si="1"/>
        <v>1</v>
      </c>
      <c r="H47" s="4"/>
    </row>
    <row r="48" spans="1:8" ht="63" x14ac:dyDescent="0.2">
      <c r="A48" s="51"/>
      <c r="B48" s="29" t="s">
        <v>94</v>
      </c>
      <c r="C48" s="30" t="s">
        <v>95</v>
      </c>
      <c r="D48" s="29" t="s">
        <v>8</v>
      </c>
      <c r="E48" s="31" t="s">
        <v>12</v>
      </c>
      <c r="F48" s="31" t="s">
        <v>12</v>
      </c>
      <c r="G48" s="31">
        <f t="shared" si="1"/>
        <v>1</v>
      </c>
      <c r="H48" s="4"/>
    </row>
    <row r="49" spans="1:8" ht="63" x14ac:dyDescent="0.2">
      <c r="A49" s="50">
        <f>COUNTA($A$6:A48)</f>
        <v>18</v>
      </c>
      <c r="B49" s="26" t="s">
        <v>96</v>
      </c>
      <c r="C49" s="27" t="s">
        <v>97</v>
      </c>
      <c r="D49" s="26" t="s">
        <v>91</v>
      </c>
      <c r="E49" s="28" t="s">
        <v>12</v>
      </c>
      <c r="F49" s="28" t="s">
        <v>12</v>
      </c>
      <c r="G49" s="28">
        <f t="shared" si="1"/>
        <v>1</v>
      </c>
      <c r="H49" s="4"/>
    </row>
    <row r="50" spans="1:8" ht="63" x14ac:dyDescent="0.2">
      <c r="A50" s="51"/>
      <c r="B50" s="29" t="s">
        <v>98</v>
      </c>
      <c r="C50" s="30" t="s">
        <v>99</v>
      </c>
      <c r="D50" s="29" t="s">
        <v>91</v>
      </c>
      <c r="E50" s="31" t="s">
        <v>12</v>
      </c>
      <c r="F50" s="31" t="s">
        <v>12</v>
      </c>
      <c r="G50" s="31">
        <f t="shared" si="1"/>
        <v>1</v>
      </c>
      <c r="H50" s="4"/>
    </row>
    <row r="51" spans="1:8" ht="63" x14ac:dyDescent="0.2">
      <c r="A51" s="51"/>
      <c r="B51" s="26" t="s">
        <v>100</v>
      </c>
      <c r="C51" s="27" t="s">
        <v>101</v>
      </c>
      <c r="D51" s="26" t="s">
        <v>91</v>
      </c>
      <c r="E51" s="28" t="s">
        <v>12</v>
      </c>
      <c r="F51" s="28" t="s">
        <v>12</v>
      </c>
      <c r="G51" s="28">
        <f t="shared" si="1"/>
        <v>1</v>
      </c>
      <c r="H51" s="4"/>
    </row>
    <row r="52" spans="1:8" ht="63" x14ac:dyDescent="0.2">
      <c r="A52" s="51"/>
      <c r="B52" s="29" t="s">
        <v>102</v>
      </c>
      <c r="C52" s="30" t="s">
        <v>103</v>
      </c>
      <c r="D52" s="29" t="s">
        <v>91</v>
      </c>
      <c r="E52" s="31" t="s">
        <v>12</v>
      </c>
      <c r="F52" s="31" t="s">
        <v>12</v>
      </c>
      <c r="G52" s="31">
        <f t="shared" si="1"/>
        <v>1</v>
      </c>
      <c r="H52" s="4"/>
    </row>
    <row r="53" spans="1:8" ht="63" x14ac:dyDescent="0.25">
      <c r="A53" s="35">
        <f>COUNTA($A$6:A52)</f>
        <v>19</v>
      </c>
      <c r="B53" s="29" t="s">
        <v>104</v>
      </c>
      <c r="C53" s="36" t="s">
        <v>105</v>
      </c>
      <c r="D53" s="29" t="s">
        <v>106</v>
      </c>
      <c r="E53" s="31" t="s">
        <v>12</v>
      </c>
      <c r="F53" s="31" t="s">
        <v>12</v>
      </c>
      <c r="G53" s="31">
        <f t="shared" si="1"/>
        <v>1</v>
      </c>
      <c r="H53" s="5"/>
    </row>
    <row r="54" spans="1:8" ht="15.75" x14ac:dyDescent="0.25">
      <c r="A54" s="6"/>
      <c r="B54" s="7"/>
      <c r="C54" s="5"/>
      <c r="D54" s="7"/>
      <c r="E54" s="5"/>
      <c r="F54" s="5"/>
      <c r="G54" s="5"/>
      <c r="H54" s="5"/>
    </row>
    <row r="55" spans="1:8" ht="15.75" x14ac:dyDescent="0.25">
      <c r="A55" s="10" t="s">
        <v>110</v>
      </c>
      <c r="B55" s="7"/>
      <c r="C55" s="5"/>
      <c r="D55" s="7"/>
      <c r="E55" s="5"/>
      <c r="F55" s="5"/>
      <c r="G55" s="5"/>
      <c r="H55" s="5"/>
    </row>
    <row r="56" spans="1:8" ht="15.75" x14ac:dyDescent="0.25">
      <c r="A56" s="6"/>
      <c r="B56" s="7"/>
      <c r="C56" s="5"/>
      <c r="D56" s="7"/>
      <c r="E56" s="5"/>
      <c r="F56" s="5"/>
      <c r="G56" s="5"/>
      <c r="H56" s="5"/>
    </row>
    <row r="57" spans="1:8" s="12" customFormat="1" ht="18.75" x14ac:dyDescent="0.3">
      <c r="A57" s="42" t="s">
        <v>111</v>
      </c>
      <c r="B57" s="42"/>
      <c r="C57" s="11"/>
      <c r="D57" s="43" t="s">
        <v>114</v>
      </c>
      <c r="E57" s="43"/>
      <c r="F57" s="43"/>
      <c r="G57" s="43"/>
    </row>
    <row r="58" spans="1:8" s="12" customFormat="1" ht="18.75" x14ac:dyDescent="0.3">
      <c r="A58" s="37" t="s">
        <v>112</v>
      </c>
      <c r="B58" s="37"/>
      <c r="C58" s="13"/>
      <c r="D58" s="43" t="s">
        <v>113</v>
      </c>
      <c r="E58" s="43"/>
      <c r="F58" s="43"/>
      <c r="G58" s="43"/>
    </row>
    <row r="59" spans="1:8" s="12" customFormat="1" ht="18.75" x14ac:dyDescent="0.3">
      <c r="B59" s="14"/>
      <c r="D59" s="37" t="s">
        <v>112</v>
      </c>
      <c r="E59" s="37"/>
      <c r="F59" s="37"/>
      <c r="G59" s="37"/>
    </row>
    <row r="60" spans="1:8" s="8" customFormat="1" ht="15.75" x14ac:dyDescent="0.25">
      <c r="A60" s="6"/>
      <c r="B60" s="7"/>
      <c r="C60" s="5"/>
      <c r="D60" s="7"/>
      <c r="E60" s="5"/>
      <c r="F60" s="5"/>
      <c r="G60" s="5"/>
      <c r="H60" s="5"/>
    </row>
    <row r="63" spans="1:8" ht="16.5" x14ac:dyDescent="0.25">
      <c r="B63" s="15" t="s">
        <v>115</v>
      </c>
      <c r="D63" s="38" t="s">
        <v>116</v>
      </c>
      <c r="E63" s="38"/>
      <c r="F63" s="38"/>
      <c r="G63" s="38"/>
    </row>
  </sheetData>
  <mergeCells count="26">
    <mergeCell ref="B32:C32"/>
    <mergeCell ref="A45:A46"/>
    <mergeCell ref="A22:A23"/>
    <mergeCell ref="A24:A25"/>
    <mergeCell ref="A26:A27"/>
    <mergeCell ref="A49:A52"/>
    <mergeCell ref="A28:A29"/>
    <mergeCell ref="A47:A48"/>
    <mergeCell ref="A30:A31"/>
    <mergeCell ref="A32:A43"/>
    <mergeCell ref="D59:G59"/>
    <mergeCell ref="D63:G63"/>
    <mergeCell ref="A1:G1"/>
    <mergeCell ref="A2:G2"/>
    <mergeCell ref="A57:B57"/>
    <mergeCell ref="D57:G57"/>
    <mergeCell ref="A58:B58"/>
    <mergeCell ref="D58:G58"/>
    <mergeCell ref="A3:B3"/>
    <mergeCell ref="A4:B4"/>
    <mergeCell ref="A5:F5"/>
    <mergeCell ref="C4:E4"/>
    <mergeCell ref="A8:A10"/>
    <mergeCell ref="A11:A13"/>
    <mergeCell ref="A18:A19"/>
    <mergeCell ref="A20:A21"/>
  </mergeCells>
  <printOptions horizontalCentered="1"/>
  <pageMargins left="0.39370078740157483" right="0.19685039370078741" top="0.59055118110236227" bottom="0.3937007874015748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Lop 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2024-05-16T01:29:00Z</cp:lastPrinted>
  <dcterms:modified xsi:type="dcterms:W3CDTF">2024-07-10T15:08:45Z</dcterms:modified>
</cp:coreProperties>
</file>