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695" activeTab="0"/>
  </bookViews>
  <sheets>
    <sheet name="phuluc1" sheetId="1" r:id="rId1"/>
    <sheet name="phuluc2" sheetId="2" r:id="rId2"/>
  </sheets>
  <definedNames/>
  <calcPr fullCalcOnLoad="1"/>
</workbook>
</file>

<file path=xl/sharedStrings.xml><?xml version="1.0" encoding="utf-8"?>
<sst xmlns="http://schemas.openxmlformats.org/spreadsheetml/2006/main" count="500" uniqueCount="302">
  <si>
    <t>SỞ GIÁO DỤC VÀ ĐÀO TẠO</t>
  </si>
  <si>
    <t>Phụ lục 1</t>
  </si>
  <si>
    <t>DANH SÁCH CHI TIẾT HỌC SINH ĐƯỢC HỖ TRỢ THEO NGHỊ  ĐỊNH SỐ 116/2016/NĐ-CP NĂM HỌC 2019-2020</t>
  </si>
  <si>
    <t>Stt</t>
  </si>
  <si>
    <t>Họ và tên</t>
  </si>
  <si>
    <t>Lớp</t>
  </si>
  <si>
    <t>Được hỗ trợ gạo</t>
  </si>
  <si>
    <t>Được hỗ trợ tiền ăn, ở</t>
  </si>
  <si>
    <t>Ghi chú</t>
  </si>
  <si>
    <t>Trường hợp Đối tượng thuộc khoảng cách trong quy định</t>
  </si>
  <si>
    <t>Trường hợp Đối tượng thuộc địa hình cách trở, giao thông đi lại khó khăn, có thể gây mất an toàn, nguy hiểm đối với học sinh khi đi học, đường đến trường cách sông, suối không có cầu, qua vùng núi cao, qua vùng sạt lở đất, đá.</t>
  </si>
  <si>
    <t>Hỗ trợ tiền ăn</t>
  </si>
  <si>
    <t>Hỗ trợ tiền ở</t>
  </si>
  <si>
    <t>Dân tộc kinh, là nhân khẩu trong gia đình thuộc hộ nghèo có hộ khẩu thường trú tại xã khu vực III, thôn ĐBKK vùng dân tộc và miền núi có nhà ở xa trường 10 km trở lên.</t>
  </si>
  <si>
    <t xml:space="preserve"> Dân tộc thiểu số, có hộ khẩu thường trú tại xã khu vực III, thôn ĐBKK vùng dân tộc và miền núi có nhà ở xa trường 10 km trở lên.</t>
  </si>
  <si>
    <t>Dân tộc kinh, là nhân khẩu trong gia đình thuộc hộ nghèo có hộ khẩu thường trú tại xã khu vực III, thôn ĐBKK vùng dân tộc và miền núi có nhà ở xa trường từ 3 km trở lên.</t>
  </si>
  <si>
    <t xml:space="preserve"> Dân tộc thiểu số, có hộ khẩu thường trú tại xã khu vực III, thôn ĐBKK vùng dân tộc và miền núi có nhà ở xa trường từ 3 km trở lên.</t>
  </si>
  <si>
    <t>Tổng</t>
  </si>
  <si>
    <t xml:space="preserve"> y an mlô</t>
  </si>
  <si>
    <t>10A1</t>
  </si>
  <si>
    <t>nguyễn thế ngọc</t>
  </si>
  <si>
    <t>vi hoài linh</t>
  </si>
  <si>
    <t>trương thị thanh thảo</t>
  </si>
  <si>
    <t>dương thị tố uyên</t>
  </si>
  <si>
    <t>vàng seo hải</t>
  </si>
  <si>
    <t>y rôn niê</t>
  </si>
  <si>
    <t>vàng thị mai</t>
  </si>
  <si>
    <t>nông đức việt</t>
  </si>
  <si>
    <t>hoàng văn toàn</t>
  </si>
  <si>
    <t>10A2</t>
  </si>
  <si>
    <t>ma thị thu hậu</t>
  </si>
  <si>
    <t>lê thị nga</t>
  </si>
  <si>
    <t>lý thị huyền</t>
  </si>
  <si>
    <t>vàng thị dủ</t>
  </si>
  <si>
    <t>hoàng văn cường</t>
  </si>
  <si>
    <t>lê thanh tùng</t>
  </si>
  <si>
    <t>cứ phi hạnh</t>
  </si>
  <si>
    <t>hà thị ngọc mai</t>
  </si>
  <si>
    <t>hà thị thu chúc</t>
  </si>
  <si>
    <t>nguyễn thị hiền</t>
  </si>
  <si>
    <t>hoàng văn minh</t>
  </si>
  <si>
    <t>lê ngọc hoàng</t>
  </si>
  <si>
    <t>hứa thị kiều diễm</t>
  </si>
  <si>
    <t>bùi thùy dương</t>
  </si>
  <si>
    <t>10A3</t>
  </si>
  <si>
    <t>phạm thị hoàng vy</t>
  </si>
  <si>
    <t>lê thị linh chi</t>
  </si>
  <si>
    <t>lê đức bình</t>
  </si>
  <si>
    <t>10A4</t>
  </si>
  <si>
    <t>hờ a chơ</t>
  </si>
  <si>
    <t>hờ a đức</t>
  </si>
  <si>
    <t>triệu văn đường</t>
  </si>
  <si>
    <t>bùi văn hạnh</t>
  </si>
  <si>
    <t>hứa thị hạnh</t>
  </si>
  <si>
    <t>hoàng khánh hưng</t>
  </si>
  <si>
    <t>vàng chỉnh liền</t>
  </si>
  <si>
    <t>hờ a linh</t>
  </si>
  <si>
    <t>y ngôn siêu</t>
  </si>
  <si>
    <t>đỗ thanh sơn</t>
  </si>
  <si>
    <t>cư seo thắng</t>
  </si>
  <si>
    <t>hoàng ngọc tiên</t>
  </si>
  <si>
    <t>hoàng khắc trường</t>
  </si>
  <si>
    <t>hứa văn tư</t>
  </si>
  <si>
    <t>hờ a vinh</t>
  </si>
  <si>
    <t>nông đức mạnh</t>
  </si>
  <si>
    <t>10A5</t>
  </si>
  <si>
    <t>chu văn thành</t>
  </si>
  <si>
    <t>phạm hoàng anh</t>
  </si>
  <si>
    <t>nông thanh cần</t>
  </si>
  <si>
    <t>hà trần bằng</t>
  </si>
  <si>
    <t>phạm văn nguyên</t>
  </si>
  <si>
    <t>chu quốc tuấn</t>
  </si>
  <si>
    <t>10A6</t>
  </si>
  <si>
    <t>hờ thị hoa</t>
  </si>
  <si>
    <t>10A7</t>
  </si>
  <si>
    <t>y nam byã</t>
  </si>
  <si>
    <t>y khôi niê</t>
  </si>
  <si>
    <t>y phazi mlô</t>
  </si>
  <si>
    <t>y kôn niê</t>
  </si>
  <si>
    <t>y sơ lang niê</t>
  </si>
  <si>
    <t>h nung niê</t>
  </si>
  <si>
    <t>y smalwil brông</t>
  </si>
  <si>
    <t>h khôn niê</t>
  </si>
  <si>
    <t>h mon byã</t>
  </si>
  <si>
    <t>h xuân byã</t>
  </si>
  <si>
    <t>h nguẹt byã</t>
  </si>
  <si>
    <t>bùi lâm hoàng anh</t>
  </si>
  <si>
    <t>10A8</t>
  </si>
  <si>
    <t>lý văn cường</t>
  </si>
  <si>
    <t>lăng trường giang</t>
  </si>
  <si>
    <t>nông văn hòa</t>
  </si>
  <si>
    <t>đỗ gia hùng</t>
  </si>
  <si>
    <t>tô văn long</t>
  </si>
  <si>
    <t>hoàng văn sang</t>
  </si>
  <si>
    <t>nông hồng sơn</t>
  </si>
  <si>
    <t>hoàng thị thúy trang</t>
  </si>
  <si>
    <t>nông quốc văn</t>
  </si>
  <si>
    <t>nông văn viên</t>
  </si>
  <si>
    <t>hoàng văn lùng</t>
  </si>
  <si>
    <t>lương văn sơn</t>
  </si>
  <si>
    <t>vi văn hội</t>
  </si>
  <si>
    <t>10A9</t>
  </si>
  <si>
    <t>trương văn trưởng</t>
  </si>
  <si>
    <t>bùi văn hoàng vũ</t>
  </si>
  <si>
    <t>hoàng trung kiên</t>
  </si>
  <si>
    <t>y phi la niê</t>
  </si>
  <si>
    <t>hà minh mạnh</t>
  </si>
  <si>
    <t>hoàng văn đoàn</t>
  </si>
  <si>
    <t>vi văn quân</t>
  </si>
  <si>
    <t>nguyễn văn tỉnh</t>
  </si>
  <si>
    <t>Nguyễn my sa niê</t>
  </si>
  <si>
    <t>lương thị tâm</t>
  </si>
  <si>
    <t>hà văn chiến</t>
  </si>
  <si>
    <t>h huin niê</t>
  </si>
  <si>
    <t>10A10</t>
  </si>
  <si>
    <t xml:space="preserve">nông văn phượng </t>
  </si>
  <si>
    <t>hoàng văn quang</t>
  </si>
  <si>
    <t>hoàng văn lương</t>
  </si>
  <si>
    <t>lý văn vùng</t>
  </si>
  <si>
    <t>ma thành lương</t>
  </si>
  <si>
    <t>hoàng văn tâm</t>
  </si>
  <si>
    <t>hoàng văn nhất</t>
  </si>
  <si>
    <t>nông quang thuật</t>
  </si>
  <si>
    <t>trần thị diệp</t>
  </si>
  <si>
    <t>10A11</t>
  </si>
  <si>
    <t>vi thị điệp</t>
  </si>
  <si>
    <t>hoàng văn linh</t>
  </si>
  <si>
    <t>hà cao nguyên</t>
  </si>
  <si>
    <t>đàm văn ngoan</t>
  </si>
  <si>
    <t>đặng quý nhàn</t>
  </si>
  <si>
    <t>hà công thước</t>
  </si>
  <si>
    <t>cam văn lợi</t>
  </si>
  <si>
    <t>11A1</t>
  </si>
  <si>
    <t>hoàng thị thanh truyền</t>
  </si>
  <si>
    <t>long thị kiều trang</t>
  </si>
  <si>
    <t>nguyễn phạm ngọc huế</t>
  </si>
  <si>
    <t>bạch thị mỹ yên</t>
  </si>
  <si>
    <t>lục thị hà</t>
  </si>
  <si>
    <t>nguyễn văn tú</t>
  </si>
  <si>
    <t>chu thị niên</t>
  </si>
  <si>
    <t>11A2</t>
  </si>
  <si>
    <t>hoàng thị bích ngoạt</t>
  </si>
  <si>
    <t>hoàng thị băng tâm</t>
  </si>
  <si>
    <t>bàn phú việt</t>
  </si>
  <si>
    <t>mã văn bình</t>
  </si>
  <si>
    <t>hoàng thị thu hoài</t>
  </si>
  <si>
    <t>mạc kiều trang</t>
  </si>
  <si>
    <t>bàn thị huyền</t>
  </si>
  <si>
    <t>hờ thị bình an</t>
  </si>
  <si>
    <t>đàm thị tuyển</t>
  </si>
  <si>
    <t>lê văn bình</t>
  </si>
  <si>
    <t>11A3</t>
  </si>
  <si>
    <t>nguyễn văn tuấn</t>
  </si>
  <si>
    <t>h' siu niê</t>
  </si>
  <si>
    <t>chu thị quyên</t>
  </si>
  <si>
    <t>nông thị lìn</t>
  </si>
  <si>
    <t>nguyễn thị thúy</t>
  </si>
  <si>
    <t>lục văn huy</t>
  </si>
  <si>
    <t>h' zoal niê</t>
  </si>
  <si>
    <t>nguyễn thế hùng</t>
  </si>
  <si>
    <t>11A4</t>
  </si>
  <si>
    <t>lê ngọc quý</t>
  </si>
  <si>
    <t>hoàng thị việt trinh</t>
  </si>
  <si>
    <t>h ' lara niê</t>
  </si>
  <si>
    <t>h' nuen byã</t>
  </si>
  <si>
    <t>h' zudin mlô</t>
  </si>
  <si>
    <t>h' ruê mlô</t>
  </si>
  <si>
    <t>bùi hải sơn</t>
  </si>
  <si>
    <t>11A5</t>
  </si>
  <si>
    <t>triệu quang trường</t>
  </si>
  <si>
    <t>phạm thị hà nhi</t>
  </si>
  <si>
    <t>y dam săn niê</t>
  </si>
  <si>
    <t>h ' rôni niê</t>
  </si>
  <si>
    <t>y dâng byã</t>
  </si>
  <si>
    <t>chu khánh giang</t>
  </si>
  <si>
    <t xml:space="preserve">nguyễn hồng diễm </t>
  </si>
  <si>
    <t>nông đức vũ</t>
  </si>
  <si>
    <t>h' nhương niê</t>
  </si>
  <si>
    <t>11A7</t>
  </si>
  <si>
    <t>hoàng văn thường</t>
  </si>
  <si>
    <t>mạc trọng lễ</t>
  </si>
  <si>
    <t>phạm quốc quý</t>
  </si>
  <si>
    <t>trần thị kim oanh</t>
  </si>
  <si>
    <t>lý thanh hoàng</t>
  </si>
  <si>
    <t>11A8</t>
  </si>
  <si>
    <t>đặng thị pu</t>
  </si>
  <si>
    <t>đặng phụ đức</t>
  </si>
  <si>
    <t>h' lũn mlô</t>
  </si>
  <si>
    <t>y juôn niê</t>
  </si>
  <si>
    <t>nguyễn thị thu trang</t>
  </si>
  <si>
    <t>hoàng thị chung</t>
  </si>
  <si>
    <t>11A9</t>
  </si>
  <si>
    <t>tô thị kim giang</t>
  </si>
  <si>
    <t>nguyễn thị thời</t>
  </si>
  <si>
    <t>hoàng ngọc vũ</t>
  </si>
  <si>
    <t>hoàng xuân phong</t>
  </si>
  <si>
    <t>lăng văn thuận</t>
  </si>
  <si>
    <t>hứa văn đạt</t>
  </si>
  <si>
    <t>hoàng văn bảo</t>
  </si>
  <si>
    <t>cao phi hạnh</t>
  </si>
  <si>
    <t>trịnh văn tú</t>
  </si>
  <si>
    <t>lương xuân cường</t>
  </si>
  <si>
    <t>11A10</t>
  </si>
  <si>
    <t>mai văn thắng</t>
  </si>
  <si>
    <t>hoàng văn cao</t>
  </si>
  <si>
    <t>vi văn tôn</t>
  </si>
  <si>
    <t>vàng seo trinh</t>
  </si>
  <si>
    <t>đặng tiến lợi</t>
  </si>
  <si>
    <t>mộc văn sinh</t>
  </si>
  <si>
    <t>nông thanh ân</t>
  </si>
  <si>
    <t>hà xuân toàn</t>
  </si>
  <si>
    <t>nông văn toàn</t>
  </si>
  <si>
    <t>hứa minh chiến</t>
  </si>
  <si>
    <t>Hoàng Thu Huệ</t>
  </si>
  <si>
    <t>12A1</t>
  </si>
  <si>
    <t>đào thu phương</t>
  </si>
  <si>
    <t>đào thu thảo</t>
  </si>
  <si>
    <t>Nguyễn Thị Ngọc Anh</t>
  </si>
  <si>
    <t>12A2</t>
  </si>
  <si>
    <t>Nguyễn Quốc Dũng</t>
  </si>
  <si>
    <t>nông đức nhật</t>
  </si>
  <si>
    <t>phùng văn sơn</t>
  </si>
  <si>
    <t>Vũ Nguyễn Phương Uyên</t>
  </si>
  <si>
    <t>Long Thu Thảo</t>
  </si>
  <si>
    <t>12A3</t>
  </si>
  <si>
    <t>Hoàng Văn Tiên</t>
  </si>
  <si>
    <t>Y Duân Niê</t>
  </si>
  <si>
    <t>Lục A Vinh</t>
  </si>
  <si>
    <t>Lý Thu Hằng</t>
  </si>
  <si>
    <t>trần anh tuấn</t>
  </si>
  <si>
    <t>vàng seo hùng</t>
  </si>
  <si>
    <t>12A4</t>
  </si>
  <si>
    <t>hờ a tê</t>
  </si>
  <si>
    <t>Hoàng Nhật Minh</t>
  </si>
  <si>
    <t>Nông Đình Lượng</t>
  </si>
  <si>
    <t>Nguyễn Anh Văn</t>
  </si>
  <si>
    <t>Phạm Thị Trang</t>
  </si>
  <si>
    <t>12A5</t>
  </si>
  <si>
    <t>Mông Văn Nghiệp</t>
  </si>
  <si>
    <t>Hoàng Thị Ngọc</t>
  </si>
  <si>
    <t>Lý Thị Ngọc Diệp</t>
  </si>
  <si>
    <t>Nguyễn Thị Hiền</t>
  </si>
  <si>
    <t>Phạm Văn Hoàng Thái</t>
  </si>
  <si>
    <t>Bàn Thị Ánh Huế</t>
  </si>
  <si>
    <t>12A6</t>
  </si>
  <si>
    <t>Chu Thị Hằng</t>
  </si>
  <si>
    <t>y tô ma niê</t>
  </si>
  <si>
    <t>Y Bắc Mlô</t>
  </si>
  <si>
    <t>Phùng Xuân Phới</t>
  </si>
  <si>
    <t>Lê Đức Thắng</t>
  </si>
  <si>
    <t>Nông Hồng Thanh</t>
  </si>
  <si>
    <t>12A7</t>
  </si>
  <si>
    <t>Y Mer Byã</t>
  </si>
  <si>
    <t>Trương Quốc Chiến</t>
  </si>
  <si>
    <t>Y Yô Suê Niê</t>
  </si>
  <si>
    <t>H' Yuốc Byã</t>
  </si>
  <si>
    <t>hoàng văn cương</t>
  </si>
  <si>
    <t>Nông Văn dèn</t>
  </si>
  <si>
    <t>12A8</t>
  </si>
  <si>
    <t>Bàn Văn hoàng</t>
  </si>
  <si>
    <t>hà thúy vân</t>
  </si>
  <si>
    <t>Hoàng Thị Yến</t>
  </si>
  <si>
    <t>Đặng Thị Bách Thảo</t>
  </si>
  <si>
    <t>Vi Văn Quốc</t>
  </si>
  <si>
    <t>Hoàng Thanh Phương</t>
  </si>
  <si>
    <t>HIỆU TRƯỞNG</t>
  </si>
  <si>
    <t>Phụ lục 2</t>
  </si>
  <si>
    <t>NHU CẦU HỖ TRỢ CHO HỌC SINH THEO NGHỊ  ĐỊNH SỐ 116/2016/NĐ-CP NĂM HỌC 2019-2020</t>
  </si>
  <si>
    <t>Huyện</t>
  </si>
  <si>
    <t>Tổng số học sinh thuộc đối tượng hỗ trợ</t>
  </si>
  <si>
    <t>Định mức hỗ trợ/học sinh(kg gạo)</t>
  </si>
  <si>
    <t>Số tháng đề nghị hỗ trợ</t>
  </si>
  <si>
    <t>Tổng số gạo được hỗ trợ   (kg)</t>
  </si>
  <si>
    <t>Hỗ trợ tiền ăn, ở 50% mức lương cơ sở cấp THPT</t>
  </si>
  <si>
    <t>Tổng số</t>
  </si>
  <si>
    <t>Trường hợp Đối tượng thuộc khoản cách trong quy định</t>
  </si>
  <si>
    <t xml:space="preserve">Số học sinh được hỗ trợ tiền ăn </t>
  </si>
  <si>
    <t>Hỗ trợ  40% 
MLCS tiền ăn</t>
  </si>
  <si>
    <t xml:space="preserve">Số học sinh được hỗ trợ tiền ở không tính học sinh ở bán trú </t>
  </si>
  <si>
    <t>Hỗ trợ  10% 
MLCS tiền ở không tính học sinh ở  bán trú</t>
  </si>
  <si>
    <t>Tổng nhu cầu 
kinh phí hỗ trợ tiền ăn, ở năm 2018-2019</t>
  </si>
  <si>
    <t>Số học 
sinh bán trú</t>
  </si>
  <si>
    <t>Dân tộc kinh, phải là nhân khẩu trong gia đình thuộc hộ nghèo có hộ khẩu thường trú tại xã khu vực III, thôn ĐBKK vùng dân tộc và miền núi có nhà ở xa trường 10 km trở lên.</t>
  </si>
  <si>
    <t>Dân tộc kinh, phải là nhân khẩu trong gia đình thuộc hộ nghèo có hộ khẩu thường trú tại xã khu vực III, thôn ĐBKK vùng dân tộc và miền núi có nhà ở xa trường từ 3 km trở lên.</t>
  </si>
  <si>
    <t>3=4+5
+6+7</t>
  </si>
  <si>
    <t>10=3*8*9</t>
  </si>
  <si>
    <t>11=3</t>
  </si>
  <si>
    <t>12=11*
40%
*1.490*9</t>
  </si>
  <si>
    <t>13=3-16</t>
  </si>
  <si>
    <t>14=13*
10%
*1.490*9</t>
  </si>
  <si>
    <t>15=12+14</t>
  </si>
  <si>
    <t>Người lập biểu</t>
  </si>
  <si>
    <t>Đoàn Thị Như Nguyệt</t>
  </si>
  <si>
    <t>(Phụ lục kèm theo Quyết định số     12    /QĐ-THPT ngày 11    tháng  9  năm 2019 của trường THPT Trần Nhân Tông)</t>
  </si>
  <si>
    <t>TRƯỜNG THPT : Trần Nhân Tông</t>
  </si>
  <si>
    <t>Huyện Eakar</t>
  </si>
  <si>
    <t>Trường THPT Trần Nhân Tông</t>
  </si>
  <si>
    <t>Eakar ngày 11    tháng  9     năm 2019</t>
  </si>
  <si>
    <t>TRƯỜNG THPT TRẦN NHÂN TÔNG</t>
  </si>
  <si>
    <t>(Phụ lục kèm theo Quyết định số    12     /QĐ-THPT ngày 11      tháng 9   năm 2019 của trường THPT Trần Nhân Tông)</t>
  </si>
  <si>
    <t xml:space="preserve">                                    HIỆU TRƯỞNG</t>
  </si>
  <si>
    <t xml:space="preserve">                Eakar, ngày   11 tháng    09   năm 2019</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</si>
</sst>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_);[Red]\(\$#,##0\)"/>
    <numFmt numFmtId="174" formatCode="\$#,##0.00_);\(\$#,##0.00\)"/>
    <numFmt numFmtId="175" formatCode="\$#,##0.00_);[Red]\(\$#,##0.00\)"/>
  </numFmts>
  <fonts count="41">
    <font>
      <sz val="10"/>
      <name val="Arial"/>
      <family val="2"/>
    </font>
    <font>
      <sz val="12"/>
      <color indexed="8"/>
      <name val="Times New Roman"/>
      <family val="2"/>
    </font>
    <font>
      <b/>
      <sz val="12"/>
      <name val="Times New Roman"/>
      <family val="1"/>
    </font>
    <font>
      <b/>
      <u val="single"/>
      <sz val="12"/>
      <name val="Times New Roman"/>
      <family val="1"/>
    </font>
    <font>
      <sz val="12"/>
      <name val="Times New Roman"/>
      <family val="1"/>
    </font>
    <font>
      <b/>
      <sz val="14"/>
      <name val="Times New Roman"/>
      <family val="1"/>
    </font>
    <font>
      <i/>
      <sz val="13"/>
      <name val="Times New Roman"/>
      <family val="1"/>
    </font>
    <font>
      <b/>
      <sz val="9"/>
      <name val="Times New Roman"/>
      <family val="1"/>
    </font>
    <font>
      <i/>
      <sz val="9"/>
      <name val="Times New Roman"/>
      <family val="1"/>
    </font>
    <font>
      <sz val="9"/>
      <name val="Times New Roman"/>
      <family val="1"/>
    </font>
    <font>
      <sz val="10"/>
      <name val="Times New Roman"/>
      <family val="1"/>
    </font>
    <font>
      <b/>
      <sz val="14"/>
      <color indexed="10"/>
      <name val="Arial"/>
      <family val="2"/>
    </font>
    <font>
      <b/>
      <sz val="14"/>
      <color indexed="10"/>
      <name val="Times New Roman"/>
      <family val="1"/>
    </font>
    <font>
      <i/>
      <sz val="10"/>
      <name val="Times New Roman"/>
      <family val="1"/>
    </font>
    <font>
      <b/>
      <sz val="8"/>
      <name val="Times New Roman"/>
      <family val="1"/>
    </font>
    <font>
      <sz val="8"/>
      <name val="Times New Roman"/>
      <family val="1"/>
    </font>
    <font>
      <b/>
      <sz val="10"/>
      <name val="Arial"/>
      <family val="2"/>
    </font>
    <font>
      <i/>
      <sz val="10"/>
      <name val="Arial"/>
      <family val="2"/>
    </font>
    <font>
      <i/>
      <sz val="12"/>
      <name val="Times New Roman"/>
      <family val="1"/>
    </font>
    <font>
      <b/>
      <sz val="10"/>
      <name val="Times New Roman"/>
      <family val="1"/>
    </font>
    <font>
      <sz val="11"/>
      <color indexed="8"/>
      <name val="Times New Roman"/>
      <family val="1"/>
    </font>
    <font>
      <b/>
      <sz val="11"/>
      <color indexed="9"/>
      <name val="Times New Roman"/>
      <family val="1"/>
    </font>
    <font>
      <b/>
      <sz val="13"/>
      <color indexed="56"/>
      <name val="Times New Roman"/>
      <family val="1"/>
    </font>
    <font>
      <sz val="11"/>
      <color indexed="17"/>
      <name val="Times New Roman"/>
      <family val="1"/>
    </font>
    <font>
      <b/>
      <sz val="11"/>
      <color indexed="56"/>
      <name val="Times New Roman"/>
      <family val="1"/>
    </font>
    <font>
      <sz val="11"/>
      <color indexed="9"/>
      <name val="Times New Roman"/>
      <family val="1"/>
    </font>
    <font>
      <sz val="11"/>
      <color indexed="60"/>
      <name val="Times New Roman"/>
      <family val="1"/>
    </font>
    <font>
      <sz val="11"/>
      <color indexed="10"/>
      <name val="Times New Roman"/>
      <family val="1"/>
    </font>
    <font>
      <sz val="11"/>
      <color indexed="62"/>
      <name val="Times New Roman"/>
      <family val="1"/>
    </font>
    <font>
      <i/>
      <sz val="11"/>
      <color indexed="23"/>
      <name val="Times New Roman"/>
      <family val="1"/>
    </font>
    <font>
      <u val="single"/>
      <sz val="11"/>
      <color indexed="12"/>
      <name val="Calibri"/>
      <family val="2"/>
    </font>
    <font>
      <sz val="11"/>
      <color indexed="20"/>
      <name val="Times New Roman"/>
      <family val="1"/>
    </font>
    <font>
      <b/>
      <sz val="18"/>
      <color indexed="56"/>
      <name val="Cambria"/>
      <family val="1"/>
    </font>
    <font>
      <u val="single"/>
      <sz val="11"/>
      <color indexed="20"/>
      <name val="Calibri"/>
      <family val="2"/>
    </font>
    <font>
      <b/>
      <sz val="11"/>
      <color indexed="8"/>
      <name val="Times New Roman"/>
      <family val="1"/>
    </font>
    <font>
      <b/>
      <sz val="11"/>
      <color indexed="63"/>
      <name val="Times New Roman"/>
      <family val="1"/>
    </font>
    <font>
      <b/>
      <sz val="15"/>
      <color indexed="56"/>
      <name val="Times New Roman"/>
      <family val="1"/>
    </font>
    <font>
      <sz val="11"/>
      <color indexed="52"/>
      <name val="Times New Roman"/>
      <family val="1"/>
    </font>
    <font>
      <b/>
      <sz val="11"/>
      <color indexed="52"/>
      <name val="Times New Roman"/>
      <family val="1"/>
    </font>
    <font>
      <sz val="8"/>
      <name val="Arial"/>
      <family val="2"/>
    </font>
    <font>
      <sz val="12"/>
      <color theme="1"/>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31" fillId="3" borderId="0" applyNumberFormat="0" applyBorder="0" applyAlignment="0" applyProtection="0"/>
    <xf numFmtId="0" fontId="38"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3" fillId="0" borderId="0" applyNumberFormat="0" applyFill="0" applyBorder="0" applyAlignment="0" applyProtection="0"/>
    <xf numFmtId="0" fontId="23" fillId="4" borderId="0" applyNumberFormat="0" applyBorder="0" applyAlignment="0" applyProtection="0"/>
    <xf numFmtId="0" fontId="36" fillId="0" borderId="3" applyNumberFormat="0" applyFill="0" applyAlignment="0" applyProtection="0"/>
    <xf numFmtId="0" fontId="22"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0" fillId="0" borderId="0" applyNumberFormat="0" applyFill="0" applyBorder="0" applyAlignment="0" applyProtection="0"/>
    <xf numFmtId="0" fontId="28" fillId="7" borderId="1" applyNumberFormat="0" applyAlignment="0" applyProtection="0"/>
    <xf numFmtId="0" fontId="37" fillId="0" borderId="6" applyNumberFormat="0" applyFill="0" applyAlignment="0" applyProtection="0"/>
    <xf numFmtId="0" fontId="26" fillId="22" borderId="0" applyNumberFormat="0" applyBorder="0" applyAlignment="0" applyProtection="0"/>
    <xf numFmtId="0" fontId="0" fillId="0" borderId="0">
      <alignment/>
      <protection/>
    </xf>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4" fillId="0" borderId="9" applyNumberFormat="0" applyFill="0" applyAlignment="0" applyProtection="0"/>
    <xf numFmtId="0" fontId="27" fillId="0" borderId="0" applyNumberFormat="0" applyFill="0" applyBorder="0" applyAlignment="0" applyProtection="0"/>
  </cellStyleXfs>
  <cellXfs count="119">
    <xf numFmtId="0" fontId="0" fillId="0" borderId="0" xfId="0" applyAlignment="1">
      <alignment/>
    </xf>
    <xf numFmtId="0" fontId="2" fillId="0" borderId="0" xfId="0" applyFont="1" applyAlignment="1">
      <alignment horizontal="center" vertical="center"/>
    </xf>
    <xf numFmtId="0" fontId="2" fillId="0" borderId="0" xfId="0" applyFont="1" applyAlignment="1">
      <alignment vertical="center"/>
    </xf>
    <xf numFmtId="0" fontId="4" fillId="0" borderId="0" xfId="0" applyFont="1" applyAlignment="1">
      <alignment/>
    </xf>
    <xf numFmtId="0" fontId="7" fillId="0" borderId="10" xfId="0" applyFont="1" applyBorder="1" applyAlignment="1">
      <alignment horizontal="center" vertical="center" wrapText="1"/>
    </xf>
    <xf numFmtId="0" fontId="8" fillId="0" borderId="10" xfId="0" applyFont="1" applyBorder="1" applyAlignment="1">
      <alignment horizontal="center"/>
    </xf>
    <xf numFmtId="0" fontId="8" fillId="0" borderId="10" xfId="0" applyFont="1" applyBorder="1" applyAlignment="1">
      <alignment horizontal="center" wrapText="1"/>
    </xf>
    <xf numFmtId="0" fontId="9" fillId="0" borderId="10" xfId="0" applyFont="1" applyBorder="1" applyAlignment="1">
      <alignment/>
    </xf>
    <xf numFmtId="0" fontId="7" fillId="0" borderId="10" xfId="0" applyFont="1" applyBorder="1" applyAlignment="1">
      <alignment/>
    </xf>
    <xf numFmtId="0" fontId="7" fillId="0" borderId="10" xfId="0" applyFont="1" applyBorder="1" applyAlignment="1">
      <alignment horizontal="center"/>
    </xf>
    <xf numFmtId="0" fontId="9" fillId="0" borderId="10" xfId="0" applyFont="1" applyBorder="1" applyAlignment="1">
      <alignment horizontal="center"/>
    </xf>
    <xf numFmtId="0" fontId="10" fillId="0" borderId="10" xfId="0" applyFont="1" applyBorder="1" applyAlignment="1">
      <alignment/>
    </xf>
    <xf numFmtId="0" fontId="11" fillId="0" borderId="0" xfId="0" applyFont="1" applyAlignment="1">
      <alignment/>
    </xf>
    <xf numFmtId="0" fontId="12" fillId="0" borderId="0" xfId="0" applyFont="1" applyAlignment="1">
      <alignment/>
    </xf>
    <xf numFmtId="0" fontId="12" fillId="0" borderId="0" xfId="0" applyFont="1" applyAlignment="1">
      <alignment/>
    </xf>
    <xf numFmtId="0" fontId="8" fillId="0" borderId="10" xfId="0" applyFont="1" applyFill="1" applyBorder="1" applyAlignment="1">
      <alignment horizontal="center" wrapText="1"/>
    </xf>
    <xf numFmtId="0" fontId="4" fillId="0" borderId="10" xfId="0" applyFont="1" applyBorder="1" applyAlignment="1">
      <alignment/>
    </xf>
    <xf numFmtId="3" fontId="0" fillId="0" borderId="0" xfId="0" applyNumberFormat="1" applyAlignment="1">
      <alignment/>
    </xf>
    <xf numFmtId="0" fontId="11" fillId="24" borderId="0" xfId="0" applyFont="1" applyFill="1" applyAlignment="1">
      <alignment/>
    </xf>
    <xf numFmtId="0" fontId="0" fillId="24" borderId="0" xfId="0" applyFill="1" applyAlignment="1">
      <alignment/>
    </xf>
    <xf numFmtId="0" fontId="0" fillId="0" borderId="0" xfId="0" applyBorder="1" applyAlignment="1">
      <alignment/>
    </xf>
    <xf numFmtId="49" fontId="0" fillId="24" borderId="0" xfId="0" applyNumberFormat="1" applyFill="1" applyAlignment="1">
      <alignment/>
    </xf>
    <xf numFmtId="0" fontId="2" fillId="24" borderId="0" xfId="0" applyFont="1" applyFill="1" applyAlignment="1">
      <alignment vertical="center"/>
    </xf>
    <xf numFmtId="49" fontId="2" fillId="24" borderId="0" xfId="0" applyNumberFormat="1" applyFont="1" applyFill="1" applyAlignment="1">
      <alignment vertical="center"/>
    </xf>
    <xf numFmtId="0" fontId="3" fillId="24" borderId="0" xfId="0" applyFont="1" applyFill="1" applyAlignment="1">
      <alignment vertical="center"/>
    </xf>
    <xf numFmtId="49" fontId="3" fillId="24" borderId="0" xfId="0" applyNumberFormat="1" applyFont="1" applyFill="1" applyAlignment="1">
      <alignment vertical="center"/>
    </xf>
    <xf numFmtId="0" fontId="2" fillId="24" borderId="0" xfId="0" applyFont="1" applyFill="1" applyAlignment="1">
      <alignment horizontal="center" vertical="center"/>
    </xf>
    <xf numFmtId="0" fontId="4" fillId="24" borderId="0" xfId="0" applyFont="1" applyFill="1" applyAlignment="1">
      <alignment/>
    </xf>
    <xf numFmtId="49" fontId="4" fillId="24" borderId="0" xfId="0" applyNumberFormat="1" applyFont="1" applyFill="1" applyAlignment="1">
      <alignment/>
    </xf>
    <xf numFmtId="0" fontId="5" fillId="24" borderId="0" xfId="0" applyFont="1" applyFill="1" applyBorder="1" applyAlignment="1">
      <alignment vertical="center"/>
    </xf>
    <xf numFmtId="49" fontId="5" fillId="24" borderId="0" xfId="0" applyNumberFormat="1" applyFont="1" applyFill="1" applyBorder="1" applyAlignment="1">
      <alignment vertical="center"/>
    </xf>
    <xf numFmtId="0" fontId="7" fillId="24" borderId="10" xfId="0" applyFont="1" applyFill="1" applyBorder="1" applyAlignment="1">
      <alignment horizontal="center" vertical="center" wrapText="1"/>
    </xf>
    <xf numFmtId="0" fontId="13" fillId="24" borderId="10" xfId="0" applyFont="1" applyFill="1" applyBorder="1" applyAlignment="1">
      <alignment vertical="top"/>
    </xf>
    <xf numFmtId="0" fontId="14" fillId="24" borderId="10" xfId="0" applyFont="1" applyFill="1" applyBorder="1" applyAlignment="1">
      <alignment vertical="center"/>
    </xf>
    <xf numFmtId="0" fontId="14" fillId="24" borderId="10" xfId="0" applyFont="1" applyFill="1" applyBorder="1" applyAlignment="1">
      <alignment horizontal="center" vertical="center"/>
    </xf>
    <xf numFmtId="0" fontId="15" fillId="24" borderId="11" xfId="0" applyNumberFormat="1" applyFont="1" applyFill="1" applyBorder="1" applyAlignment="1">
      <alignment horizontal="center" vertical="center" wrapText="1"/>
    </xf>
    <xf numFmtId="0" fontId="15" fillId="24" borderId="11" xfId="0" applyFont="1" applyFill="1" applyBorder="1" applyAlignment="1">
      <alignment horizontal="center" vertical="center" wrapText="1"/>
    </xf>
    <xf numFmtId="0" fontId="10" fillId="24" borderId="10" xfId="0" applyFont="1" applyFill="1" applyBorder="1" applyAlignment="1">
      <alignment/>
    </xf>
    <xf numFmtId="0" fontId="4" fillId="24" borderId="10" xfId="0" applyFont="1" applyFill="1" applyBorder="1" applyAlignment="1">
      <alignment/>
    </xf>
    <xf numFmtId="0" fontId="0" fillId="24" borderId="10" xfId="0" applyFill="1" applyBorder="1" applyAlignment="1">
      <alignment/>
    </xf>
    <xf numFmtId="0" fontId="12" fillId="24" borderId="10" xfId="0" applyFont="1" applyFill="1" applyBorder="1" applyAlignment="1">
      <alignment/>
    </xf>
    <xf numFmtId="0" fontId="11" fillId="24" borderId="10" xfId="0" applyFont="1" applyFill="1" applyBorder="1" applyAlignment="1">
      <alignment/>
    </xf>
    <xf numFmtId="0" fontId="2" fillId="24" borderId="0" xfId="0" applyFont="1" applyFill="1" applyAlignment="1">
      <alignment/>
    </xf>
    <xf numFmtId="0" fontId="17" fillId="24" borderId="10" xfId="0" applyFont="1" applyFill="1" applyBorder="1" applyAlignment="1">
      <alignment vertical="top"/>
    </xf>
    <xf numFmtId="3" fontId="0" fillId="24" borderId="0" xfId="0" applyNumberFormat="1" applyFill="1" applyAlignment="1">
      <alignment/>
    </xf>
    <xf numFmtId="3" fontId="11" fillId="24" borderId="0" xfId="0" applyNumberFormat="1" applyFont="1" applyFill="1" applyAlignment="1">
      <alignment/>
    </xf>
    <xf numFmtId="0" fontId="15" fillId="24" borderId="10" xfId="0" applyFont="1" applyFill="1" applyBorder="1" applyAlignment="1">
      <alignment horizontal="center" vertical="center"/>
    </xf>
    <xf numFmtId="0" fontId="14" fillId="24" borderId="11" xfId="0" applyFont="1" applyFill="1" applyBorder="1" applyAlignment="1">
      <alignment vertical="center"/>
    </xf>
    <xf numFmtId="0" fontId="14" fillId="24" borderId="11" xfId="0" applyFont="1" applyFill="1" applyBorder="1" applyAlignment="1">
      <alignment horizontal="center" vertical="center"/>
    </xf>
    <xf numFmtId="0" fontId="14" fillId="24" borderId="10" xfId="57" applyFont="1" applyFill="1" applyBorder="1" applyAlignment="1" applyProtection="1">
      <alignment vertical="center"/>
      <protection locked="0"/>
    </xf>
    <xf numFmtId="0" fontId="14" fillId="24" borderId="10" xfId="57" applyFont="1" applyFill="1" applyBorder="1" applyAlignment="1" applyProtection="1">
      <alignment horizontal="center" vertical="center"/>
      <protection locked="0"/>
    </xf>
    <xf numFmtId="0" fontId="14" fillId="24" borderId="12" xfId="57" applyFont="1" applyFill="1" applyBorder="1" applyAlignment="1" applyProtection="1">
      <alignment vertical="center"/>
      <protection locked="0"/>
    </xf>
    <xf numFmtId="0" fontId="14" fillId="24" borderId="12" xfId="0" applyFont="1" applyFill="1" applyBorder="1" applyAlignment="1">
      <alignment vertical="center"/>
    </xf>
    <xf numFmtId="0" fontId="14" fillId="24" borderId="12" xfId="57" applyFont="1" applyFill="1" applyBorder="1" applyAlignment="1" applyProtection="1">
      <alignment horizontal="center" vertical="center"/>
      <protection locked="0"/>
    </xf>
    <xf numFmtId="0" fontId="0" fillId="24" borderId="12" xfId="0" applyFill="1" applyBorder="1" applyAlignment="1">
      <alignment/>
    </xf>
    <xf numFmtId="0" fontId="13" fillId="24" borderId="0" xfId="0" applyFont="1" applyFill="1" applyBorder="1" applyAlignment="1">
      <alignment vertical="top"/>
    </xf>
    <xf numFmtId="49" fontId="0" fillId="24" borderId="0" xfId="0" applyNumberFormat="1" applyFill="1" applyBorder="1" applyAlignment="1">
      <alignment/>
    </xf>
    <xf numFmtId="0" fontId="0" fillId="24" borderId="0" xfId="0" applyFill="1" applyBorder="1" applyAlignment="1">
      <alignment/>
    </xf>
    <xf numFmtId="0" fontId="19" fillId="24" borderId="0" xfId="0" applyFont="1" applyFill="1" applyBorder="1" applyAlignment="1">
      <alignment horizontal="left" vertical="center"/>
    </xf>
    <xf numFmtId="0" fontId="19" fillId="24" borderId="0" xfId="0" applyFont="1" applyFill="1" applyBorder="1" applyAlignment="1">
      <alignment horizontal="center" vertical="center"/>
    </xf>
    <xf numFmtId="0" fontId="4" fillId="24" borderId="0" xfId="0" applyFont="1" applyFill="1" applyBorder="1" applyAlignment="1">
      <alignment/>
    </xf>
    <xf numFmtId="0" fontId="18" fillId="24" borderId="0" xfId="0" applyFont="1" applyFill="1" applyBorder="1" applyAlignment="1">
      <alignment vertical="top"/>
    </xf>
    <xf numFmtId="0" fontId="2" fillId="24" borderId="0" xfId="0" applyFont="1" applyFill="1" applyBorder="1" applyAlignment="1">
      <alignment horizontal="center"/>
    </xf>
    <xf numFmtId="0" fontId="15" fillId="24" borderId="10" xfId="57" applyFont="1" applyFill="1" applyBorder="1" applyAlignment="1" applyProtection="1">
      <alignment horizontal="center" vertical="center"/>
      <protection locked="0"/>
    </xf>
    <xf numFmtId="0" fontId="15" fillId="24" borderId="12" xfId="0" applyFont="1" applyFill="1" applyBorder="1" applyAlignment="1">
      <alignment horizontal="center" vertical="center"/>
    </xf>
    <xf numFmtId="0" fontId="15" fillId="24" borderId="12" xfId="57" applyFont="1" applyFill="1" applyBorder="1" applyAlignment="1" applyProtection="1">
      <alignment horizontal="center" vertical="center"/>
      <protection locked="0"/>
    </xf>
    <xf numFmtId="0" fontId="10" fillId="24" borderId="10" xfId="0" applyFont="1" applyFill="1" applyBorder="1" applyAlignment="1">
      <alignment horizontal="center" vertical="top"/>
    </xf>
    <xf numFmtId="0" fontId="10" fillId="24" borderId="12" xfId="0" applyFont="1" applyFill="1" applyBorder="1" applyAlignment="1">
      <alignment horizontal="center" vertical="top"/>
    </xf>
    <xf numFmtId="0" fontId="4" fillId="24" borderId="10" xfId="0" applyFont="1" applyFill="1" applyBorder="1" applyAlignment="1">
      <alignment horizontal="center" vertical="top"/>
    </xf>
    <xf numFmtId="0" fontId="4" fillId="24" borderId="12" xfId="0" applyFont="1" applyFill="1" applyBorder="1" applyAlignment="1">
      <alignment horizontal="center" vertical="top"/>
    </xf>
    <xf numFmtId="0" fontId="18" fillId="24" borderId="0" xfId="0" applyFont="1" applyFill="1" applyBorder="1" applyAlignment="1">
      <alignment/>
    </xf>
    <xf numFmtId="0" fontId="17" fillId="24" borderId="0" xfId="0" applyFont="1" applyFill="1" applyBorder="1" applyAlignment="1">
      <alignment/>
    </xf>
    <xf numFmtId="0" fontId="18" fillId="0" borderId="0" xfId="0" applyFont="1" applyAlignment="1">
      <alignment/>
    </xf>
    <xf numFmtId="49" fontId="7" fillId="24" borderId="12" xfId="0" applyNumberFormat="1" applyFont="1" applyFill="1" applyBorder="1" applyAlignment="1">
      <alignment horizontal="center" vertical="center"/>
    </xf>
    <xf numFmtId="49" fontId="7" fillId="24" borderId="13" xfId="0" applyNumberFormat="1" applyFont="1" applyFill="1" applyBorder="1" applyAlignment="1">
      <alignment horizontal="center" vertical="center"/>
    </xf>
    <xf numFmtId="49" fontId="7" fillId="24" borderId="11" xfId="0" applyNumberFormat="1" applyFont="1" applyFill="1" applyBorder="1" applyAlignment="1">
      <alignment horizontal="center" vertical="center"/>
    </xf>
    <xf numFmtId="0" fontId="7" fillId="24" borderId="10" xfId="0" applyFont="1" applyFill="1" applyBorder="1" applyAlignment="1">
      <alignment horizontal="center" vertical="center"/>
    </xf>
    <xf numFmtId="0" fontId="6" fillId="24" borderId="0" xfId="0" applyFont="1" applyFill="1" applyBorder="1" applyAlignment="1">
      <alignment horizontal="center"/>
    </xf>
    <xf numFmtId="49" fontId="6" fillId="24" borderId="0" xfId="0" applyNumberFormat="1" applyFont="1" applyFill="1" applyBorder="1" applyAlignment="1">
      <alignment horizontal="center"/>
    </xf>
    <xf numFmtId="0" fontId="2" fillId="24" borderId="0" xfId="0" applyFont="1" applyFill="1" applyBorder="1" applyAlignment="1">
      <alignment horizontal="center" vertical="center" wrapText="1"/>
    </xf>
    <xf numFmtId="49" fontId="2" fillId="24" borderId="0" xfId="0" applyNumberFormat="1" applyFont="1" applyFill="1" applyBorder="1" applyAlignment="1">
      <alignment horizontal="center" vertical="center" wrapText="1"/>
    </xf>
    <xf numFmtId="0" fontId="2" fillId="24" borderId="0" xfId="0" applyFont="1" applyFill="1" applyBorder="1" applyAlignment="1">
      <alignment horizontal="center" vertical="center"/>
    </xf>
    <xf numFmtId="0" fontId="7" fillId="24" borderId="10" xfId="0" applyFont="1" applyFill="1" applyBorder="1" applyAlignment="1">
      <alignment horizontal="center" wrapText="1"/>
    </xf>
    <xf numFmtId="0" fontId="7" fillId="24" borderId="10" xfId="0" applyFont="1" applyFill="1" applyBorder="1" applyAlignment="1">
      <alignment horizontal="center"/>
    </xf>
    <xf numFmtId="0" fontId="7" fillId="24" borderId="14" xfId="0" applyFont="1" applyFill="1" applyBorder="1" applyAlignment="1">
      <alignment horizontal="center" wrapText="1"/>
    </xf>
    <xf numFmtId="0" fontId="7" fillId="24" borderId="15" xfId="0" applyFont="1" applyFill="1" applyBorder="1" applyAlignment="1">
      <alignment horizontal="center" wrapText="1"/>
    </xf>
    <xf numFmtId="0" fontId="0" fillId="24" borderId="0" xfId="0" applyFill="1" applyAlignment="1">
      <alignment horizontal="center"/>
    </xf>
    <xf numFmtId="0" fontId="7" fillId="24" borderId="10" xfId="0" applyFont="1" applyFill="1" applyBorder="1" applyAlignment="1">
      <alignment horizontal="center" vertical="center" wrapText="1"/>
    </xf>
    <xf numFmtId="0" fontId="16" fillId="24" borderId="12" xfId="0" applyFont="1" applyFill="1" applyBorder="1" applyAlignment="1">
      <alignment horizontal="center" vertical="center"/>
    </xf>
    <xf numFmtId="0" fontId="16" fillId="24" borderId="13" xfId="0" applyFont="1" applyFill="1" applyBorder="1" applyAlignment="1">
      <alignment horizontal="center" vertical="center"/>
    </xf>
    <xf numFmtId="0" fontId="16" fillId="24" borderId="11" xfId="0" applyFont="1" applyFill="1" applyBorder="1" applyAlignment="1">
      <alignment horizontal="center" vertical="center"/>
    </xf>
    <xf numFmtId="0" fontId="13" fillId="24" borderId="0" xfId="0" applyFont="1" applyFill="1" applyBorder="1" applyAlignment="1">
      <alignment horizontal="center" vertical="top"/>
    </xf>
    <xf numFmtId="0" fontId="7" fillId="24" borderId="14" xfId="0" applyFont="1" applyFill="1" applyBorder="1" applyAlignment="1">
      <alignment horizontal="center" vertical="center"/>
    </xf>
    <xf numFmtId="49" fontId="7" fillId="24" borderId="16" xfId="0" applyNumberFormat="1" applyFont="1" applyFill="1" applyBorder="1" applyAlignment="1">
      <alignment horizontal="center" vertical="center"/>
    </xf>
    <xf numFmtId="0" fontId="7" fillId="24" borderId="15" xfId="0" applyFont="1" applyFill="1" applyBorder="1" applyAlignment="1">
      <alignment horizontal="center" vertical="center"/>
    </xf>
    <xf numFmtId="49" fontId="7" fillId="24" borderId="10" xfId="0" applyNumberFormat="1"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7" fillId="0" borderId="14" xfId="0" applyFont="1" applyBorder="1" applyAlignment="1">
      <alignment horizontal="center"/>
    </xf>
    <xf numFmtId="0" fontId="7" fillId="0" borderId="16" xfId="0" applyFont="1" applyBorder="1" applyAlignment="1">
      <alignment horizontal="center"/>
    </xf>
    <xf numFmtId="0" fontId="7" fillId="0" borderId="15" xfId="0" applyFont="1" applyBorder="1" applyAlignment="1">
      <alignment horizontal="center"/>
    </xf>
    <xf numFmtId="0" fontId="7" fillId="0" borderId="10" xfId="0" applyFont="1" applyFill="1" applyBorder="1" applyAlignment="1">
      <alignment horizont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0" xfId="0" applyAlignment="1">
      <alignment horizontal="center"/>
    </xf>
    <xf numFmtId="0" fontId="4" fillId="0" borderId="0" xfId="0" applyFont="1" applyAlignment="1">
      <alignment horizontal="center"/>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S236"/>
  <sheetViews>
    <sheetView tabSelected="1" zoomScale="85" zoomScaleNormal="85" zoomScalePageLayoutView="0" workbookViewId="0" topLeftCell="A1">
      <selection activeCell="A4" sqref="A4"/>
    </sheetView>
  </sheetViews>
  <sheetFormatPr defaultColWidth="9.140625" defaultRowHeight="12.75"/>
  <cols>
    <col min="1" max="1" width="5.00390625" style="19" customWidth="1"/>
    <col min="2" max="2" width="18.7109375" style="21" hidden="1" customWidth="1"/>
    <col min="3" max="3" width="18.421875" style="21" customWidth="1"/>
    <col min="4" max="4" width="7.57421875" style="19" customWidth="1"/>
    <col min="5" max="5" width="19.28125" style="19" customWidth="1"/>
    <col min="6" max="6" width="19.421875" style="19" customWidth="1"/>
    <col min="7" max="7" width="17.57421875" style="19" customWidth="1"/>
    <col min="8" max="8" width="15.57421875" style="19" customWidth="1"/>
    <col min="9" max="9" width="13.00390625" style="19" customWidth="1"/>
    <col min="10" max="10" width="12.140625" style="19" customWidth="1"/>
    <col min="11" max="11" width="14.421875" style="19" customWidth="1"/>
    <col min="12" max="12" width="11.140625" style="19" bestFit="1" customWidth="1"/>
    <col min="13" max="253" width="9.140625" style="19" customWidth="1"/>
  </cols>
  <sheetData>
    <row r="1" spans="1:10" ht="15.75">
      <c r="A1" s="22" t="s">
        <v>0</v>
      </c>
      <c r="B1" s="23"/>
      <c r="C1" s="23"/>
      <c r="D1" s="22"/>
      <c r="E1" s="22"/>
      <c r="F1" s="22"/>
      <c r="G1" s="22"/>
      <c r="H1" s="22"/>
      <c r="I1" s="27"/>
      <c r="J1" s="27"/>
    </row>
    <row r="2" spans="1:10" ht="15.75">
      <c r="A2" s="24" t="s">
        <v>298</v>
      </c>
      <c r="B2" s="25"/>
      <c r="C2" s="25"/>
      <c r="D2" s="24"/>
      <c r="E2" s="26"/>
      <c r="F2" s="26"/>
      <c r="G2" s="26"/>
      <c r="H2" s="26"/>
      <c r="I2" s="27"/>
      <c r="J2" s="27"/>
    </row>
    <row r="3" spans="1:10" ht="15.75">
      <c r="A3" s="27"/>
      <c r="B3" s="28"/>
      <c r="C3" s="28"/>
      <c r="D3" s="27"/>
      <c r="E3" s="27"/>
      <c r="F3" s="27"/>
      <c r="G3" s="27"/>
      <c r="H3" s="27"/>
      <c r="I3" s="42" t="s">
        <v>1</v>
      </c>
      <c r="J3" s="27"/>
    </row>
    <row r="4" spans="1:10" ht="18.75">
      <c r="A4" s="29" t="s">
        <v>2</v>
      </c>
      <c r="B4" s="30"/>
      <c r="C4" s="30"/>
      <c r="D4" s="29"/>
      <c r="E4" s="29"/>
      <c r="F4" s="29"/>
      <c r="G4" s="29"/>
      <c r="H4" s="29"/>
      <c r="I4" s="29"/>
      <c r="J4" s="29"/>
    </row>
    <row r="5" spans="1:10" ht="16.5">
      <c r="A5" s="77" t="s">
        <v>299</v>
      </c>
      <c r="B5" s="78"/>
      <c r="C5" s="78"/>
      <c r="D5" s="77"/>
      <c r="E5" s="77"/>
      <c r="F5" s="77"/>
      <c r="G5" s="77"/>
      <c r="H5" s="77"/>
      <c r="I5" s="77"/>
      <c r="J5" s="77"/>
    </row>
    <row r="6" spans="1:10" ht="15.75">
      <c r="A6" s="79"/>
      <c r="B6" s="80"/>
      <c r="C6" s="80"/>
      <c r="D6" s="81"/>
      <c r="E6" s="81"/>
      <c r="F6" s="81"/>
      <c r="G6" s="81"/>
      <c r="H6" s="81"/>
      <c r="I6" s="81"/>
      <c r="J6" s="81"/>
    </row>
    <row r="7" spans="1:11" ht="19.5" customHeight="1">
      <c r="A7" s="76" t="s">
        <v>3</v>
      </c>
      <c r="B7" s="95" t="s">
        <v>4</v>
      </c>
      <c r="C7" s="73" t="s">
        <v>4</v>
      </c>
      <c r="D7" s="76" t="s">
        <v>5</v>
      </c>
      <c r="E7" s="82" t="s">
        <v>6</v>
      </c>
      <c r="F7" s="83"/>
      <c r="G7" s="83"/>
      <c r="H7" s="83"/>
      <c r="I7" s="84" t="s">
        <v>7</v>
      </c>
      <c r="J7" s="85"/>
      <c r="K7" s="88" t="s">
        <v>8</v>
      </c>
    </row>
    <row r="8" spans="1:11" ht="75.75" customHeight="1">
      <c r="A8" s="76"/>
      <c r="B8" s="95"/>
      <c r="C8" s="74"/>
      <c r="D8" s="76"/>
      <c r="E8" s="87" t="s">
        <v>9</v>
      </c>
      <c r="F8" s="76"/>
      <c r="G8" s="87" t="s">
        <v>10</v>
      </c>
      <c r="H8" s="76"/>
      <c r="I8" s="87" t="s">
        <v>11</v>
      </c>
      <c r="J8" s="87" t="s">
        <v>12</v>
      </c>
      <c r="K8" s="89"/>
    </row>
    <row r="9" spans="1:11" ht="110.25" customHeight="1">
      <c r="A9" s="76"/>
      <c r="B9" s="95"/>
      <c r="C9" s="75"/>
      <c r="D9" s="76"/>
      <c r="E9" s="31" t="s">
        <v>13</v>
      </c>
      <c r="F9" s="31" t="s">
        <v>14</v>
      </c>
      <c r="G9" s="31" t="s">
        <v>15</v>
      </c>
      <c r="H9" s="31" t="s">
        <v>16</v>
      </c>
      <c r="I9" s="87"/>
      <c r="J9" s="87"/>
      <c r="K9" s="89"/>
    </row>
    <row r="10" spans="1:11" ht="23.25" customHeight="1">
      <c r="A10" s="92" t="s">
        <v>17</v>
      </c>
      <c r="B10" s="93"/>
      <c r="C10" s="93"/>
      <c r="D10" s="94"/>
      <c r="E10" s="31">
        <v>36</v>
      </c>
      <c r="F10" s="31">
        <v>183</v>
      </c>
      <c r="G10" s="31"/>
      <c r="H10" s="31"/>
      <c r="I10" s="31">
        <v>219</v>
      </c>
      <c r="J10" s="31">
        <v>219</v>
      </c>
      <c r="K10" s="90"/>
    </row>
    <row r="11" spans="1:12" ht="15.75">
      <c r="A11" s="66">
        <v>1</v>
      </c>
      <c r="B11" s="33" t="s">
        <v>18</v>
      </c>
      <c r="C11" s="33" t="str">
        <f>PROPER(B11)</f>
        <v> Y An Mlô</v>
      </c>
      <c r="D11" s="34" t="s">
        <v>19</v>
      </c>
      <c r="E11" s="35"/>
      <c r="F11" s="36">
        <v>1</v>
      </c>
      <c r="G11" s="32"/>
      <c r="H11" s="32"/>
      <c r="I11" s="68">
        <v>1</v>
      </c>
      <c r="J11" s="68">
        <v>1</v>
      </c>
      <c r="K11" s="43"/>
      <c r="L11" s="44"/>
    </row>
    <row r="12" spans="1:12" ht="15.75">
      <c r="A12" s="66">
        <v>2</v>
      </c>
      <c r="B12" s="33" t="s">
        <v>20</v>
      </c>
      <c r="C12" s="33" t="str">
        <f aca="true" t="shared" si="0" ref="C12:C55">PROPER(B12)</f>
        <v>Nguyễn Thế Ngọc</v>
      </c>
      <c r="D12" s="34" t="s">
        <v>19</v>
      </c>
      <c r="E12" s="35">
        <v>1</v>
      </c>
      <c r="F12" s="36"/>
      <c r="G12" s="32"/>
      <c r="H12" s="32"/>
      <c r="I12" s="68">
        <v>1</v>
      </c>
      <c r="J12" s="68">
        <v>1</v>
      </c>
      <c r="K12" s="43"/>
      <c r="L12" s="44"/>
    </row>
    <row r="13" spans="1:12" ht="15.75">
      <c r="A13" s="66">
        <v>3</v>
      </c>
      <c r="B13" s="33" t="s">
        <v>21</v>
      </c>
      <c r="C13" s="33" t="str">
        <f t="shared" si="0"/>
        <v>Vi Hoài Linh</v>
      </c>
      <c r="D13" s="34" t="s">
        <v>19</v>
      </c>
      <c r="E13" s="35"/>
      <c r="F13" s="36">
        <v>1</v>
      </c>
      <c r="G13" s="32"/>
      <c r="H13" s="32"/>
      <c r="I13" s="68">
        <v>1</v>
      </c>
      <c r="J13" s="68">
        <v>1</v>
      </c>
      <c r="K13" s="43"/>
      <c r="L13" s="44"/>
    </row>
    <row r="14" spans="1:12" ht="15.75">
      <c r="A14" s="66">
        <v>4</v>
      </c>
      <c r="B14" s="33" t="s">
        <v>22</v>
      </c>
      <c r="C14" s="33" t="str">
        <f t="shared" si="0"/>
        <v>Trương Thị Thanh Thảo</v>
      </c>
      <c r="D14" s="34" t="s">
        <v>19</v>
      </c>
      <c r="E14" s="35"/>
      <c r="F14" s="36">
        <v>1</v>
      </c>
      <c r="G14" s="32"/>
      <c r="H14" s="32"/>
      <c r="I14" s="68">
        <v>1</v>
      </c>
      <c r="J14" s="68">
        <v>1</v>
      </c>
      <c r="K14" s="43"/>
      <c r="L14" s="44"/>
    </row>
    <row r="15" spans="1:12" ht="15.75">
      <c r="A15" s="66">
        <v>5</v>
      </c>
      <c r="B15" s="33" t="s">
        <v>23</v>
      </c>
      <c r="C15" s="33" t="str">
        <f t="shared" si="0"/>
        <v>Dương Thị Tố Uyên</v>
      </c>
      <c r="D15" s="34" t="s">
        <v>19</v>
      </c>
      <c r="E15" s="35">
        <v>1</v>
      </c>
      <c r="F15" s="36"/>
      <c r="G15" s="32"/>
      <c r="H15" s="32"/>
      <c r="I15" s="68">
        <v>1</v>
      </c>
      <c r="J15" s="68">
        <v>1</v>
      </c>
      <c r="K15" s="43"/>
      <c r="L15" s="44"/>
    </row>
    <row r="16" spans="1:12" ht="15.75">
      <c r="A16" s="66">
        <v>6</v>
      </c>
      <c r="B16" s="33" t="s">
        <v>24</v>
      </c>
      <c r="C16" s="33" t="str">
        <f t="shared" si="0"/>
        <v>Vàng Seo Hải</v>
      </c>
      <c r="D16" s="34" t="s">
        <v>19</v>
      </c>
      <c r="E16" s="35"/>
      <c r="F16" s="36">
        <v>1</v>
      </c>
      <c r="G16" s="32"/>
      <c r="H16" s="32"/>
      <c r="I16" s="68">
        <v>1</v>
      </c>
      <c r="J16" s="68">
        <v>1</v>
      </c>
      <c r="K16" s="43"/>
      <c r="L16" s="44"/>
    </row>
    <row r="17" spans="1:12" ht="15.75">
      <c r="A17" s="66">
        <v>7</v>
      </c>
      <c r="B17" s="33" t="s">
        <v>25</v>
      </c>
      <c r="C17" s="33" t="str">
        <f t="shared" si="0"/>
        <v>Y Rôn Niê</v>
      </c>
      <c r="D17" s="34" t="s">
        <v>19</v>
      </c>
      <c r="E17" s="35"/>
      <c r="F17" s="36">
        <v>1</v>
      </c>
      <c r="G17" s="32"/>
      <c r="H17" s="32"/>
      <c r="I17" s="68">
        <v>1</v>
      </c>
      <c r="J17" s="68">
        <v>1</v>
      </c>
      <c r="K17" s="43"/>
      <c r="L17" s="44"/>
    </row>
    <row r="18" spans="1:12" ht="15.75">
      <c r="A18" s="66">
        <v>8</v>
      </c>
      <c r="B18" s="33" t="s">
        <v>26</v>
      </c>
      <c r="C18" s="33" t="str">
        <f t="shared" si="0"/>
        <v>Vàng Thị Mai</v>
      </c>
      <c r="D18" s="34" t="s">
        <v>19</v>
      </c>
      <c r="E18" s="35"/>
      <c r="F18" s="36">
        <v>1</v>
      </c>
      <c r="G18" s="32"/>
      <c r="H18" s="32"/>
      <c r="I18" s="68">
        <v>1</v>
      </c>
      <c r="J18" s="68">
        <v>1</v>
      </c>
      <c r="K18" s="43"/>
      <c r="L18" s="44"/>
    </row>
    <row r="19" spans="1:12" ht="15.75">
      <c r="A19" s="66">
        <v>9</v>
      </c>
      <c r="B19" s="33" t="s">
        <v>27</v>
      </c>
      <c r="C19" s="33" t="str">
        <f t="shared" si="0"/>
        <v>Nông Đức Việt</v>
      </c>
      <c r="D19" s="34" t="s">
        <v>19</v>
      </c>
      <c r="E19" s="35"/>
      <c r="F19" s="36">
        <v>1</v>
      </c>
      <c r="G19" s="32"/>
      <c r="H19" s="32"/>
      <c r="I19" s="68">
        <v>1</v>
      </c>
      <c r="J19" s="68">
        <v>1</v>
      </c>
      <c r="K19" s="43"/>
      <c r="L19" s="44"/>
    </row>
    <row r="20" spans="1:12" ht="15.75">
      <c r="A20" s="66">
        <v>10</v>
      </c>
      <c r="B20" s="33" t="s">
        <v>28</v>
      </c>
      <c r="C20" s="33" t="str">
        <f t="shared" si="0"/>
        <v>Hoàng Văn Toàn</v>
      </c>
      <c r="D20" s="34" t="s">
        <v>29</v>
      </c>
      <c r="E20" s="35"/>
      <c r="F20" s="36">
        <v>1</v>
      </c>
      <c r="G20" s="32"/>
      <c r="H20" s="32"/>
      <c r="I20" s="68">
        <v>1</v>
      </c>
      <c r="J20" s="68">
        <v>1</v>
      </c>
      <c r="K20" s="43"/>
      <c r="L20" s="44"/>
    </row>
    <row r="21" spans="1:12" ht="15.75">
      <c r="A21" s="66">
        <v>11</v>
      </c>
      <c r="B21" s="33" t="s">
        <v>30</v>
      </c>
      <c r="C21" s="33" t="str">
        <f t="shared" si="0"/>
        <v>Ma Thị Thu Hậu</v>
      </c>
      <c r="D21" s="34" t="s">
        <v>29</v>
      </c>
      <c r="E21" s="35"/>
      <c r="F21" s="36">
        <v>1</v>
      </c>
      <c r="G21" s="32"/>
      <c r="H21" s="32"/>
      <c r="I21" s="68">
        <v>1</v>
      </c>
      <c r="J21" s="68">
        <v>1</v>
      </c>
      <c r="K21" s="43"/>
      <c r="L21" s="44"/>
    </row>
    <row r="22" spans="1:12" ht="15.75">
      <c r="A22" s="66">
        <v>12</v>
      </c>
      <c r="B22" s="33" t="s">
        <v>31</v>
      </c>
      <c r="C22" s="33" t="str">
        <f t="shared" si="0"/>
        <v>Lê Thị Nga</v>
      </c>
      <c r="D22" s="34" t="s">
        <v>29</v>
      </c>
      <c r="E22" s="35"/>
      <c r="F22" s="36">
        <v>1</v>
      </c>
      <c r="G22" s="37"/>
      <c r="H22" s="37"/>
      <c r="I22" s="68">
        <v>1</v>
      </c>
      <c r="J22" s="68">
        <v>1</v>
      </c>
      <c r="K22" s="39"/>
      <c r="L22" s="44"/>
    </row>
    <row r="23" spans="1:12" ht="15.75">
      <c r="A23" s="66">
        <v>13</v>
      </c>
      <c r="B23" s="33" t="s">
        <v>32</v>
      </c>
      <c r="C23" s="33" t="str">
        <f t="shared" si="0"/>
        <v>Lý Thị Huyền</v>
      </c>
      <c r="D23" s="34" t="s">
        <v>29</v>
      </c>
      <c r="E23" s="35"/>
      <c r="F23" s="36">
        <v>1</v>
      </c>
      <c r="G23" s="38"/>
      <c r="H23" s="38"/>
      <c r="I23" s="68">
        <v>1</v>
      </c>
      <c r="J23" s="68">
        <v>1</v>
      </c>
      <c r="K23" s="39"/>
      <c r="L23" s="44"/>
    </row>
    <row r="24" spans="1:12" ht="15.75">
      <c r="A24" s="66">
        <v>14</v>
      </c>
      <c r="B24" s="33" t="s">
        <v>33</v>
      </c>
      <c r="C24" s="33" t="str">
        <f t="shared" si="0"/>
        <v>Vàng Thị Dủ</v>
      </c>
      <c r="D24" s="34" t="s">
        <v>29</v>
      </c>
      <c r="E24" s="35"/>
      <c r="F24" s="36">
        <v>1</v>
      </c>
      <c r="G24" s="38"/>
      <c r="H24" s="38"/>
      <c r="I24" s="68">
        <v>1</v>
      </c>
      <c r="J24" s="68">
        <v>1</v>
      </c>
      <c r="K24" s="39"/>
      <c r="L24" s="44"/>
    </row>
    <row r="25" spans="1:12" ht="15.75">
      <c r="A25" s="66">
        <v>15</v>
      </c>
      <c r="B25" s="33" t="s">
        <v>34</v>
      </c>
      <c r="C25" s="33" t="str">
        <f t="shared" si="0"/>
        <v>Hoàng Văn Cường</v>
      </c>
      <c r="D25" s="34" t="s">
        <v>29</v>
      </c>
      <c r="E25" s="35"/>
      <c r="F25" s="36">
        <v>1</v>
      </c>
      <c r="G25" s="39"/>
      <c r="H25" s="39"/>
      <c r="I25" s="68">
        <v>1</v>
      </c>
      <c r="J25" s="68">
        <v>1</v>
      </c>
      <c r="K25" s="39"/>
      <c r="L25" s="44"/>
    </row>
    <row r="26" spans="1:12" ht="15.75">
      <c r="A26" s="66">
        <v>16</v>
      </c>
      <c r="B26" s="33" t="s">
        <v>35</v>
      </c>
      <c r="C26" s="33" t="str">
        <f t="shared" si="0"/>
        <v>Lê Thanh Tùng</v>
      </c>
      <c r="D26" s="34" t="s">
        <v>29</v>
      </c>
      <c r="E26" s="35">
        <v>1</v>
      </c>
      <c r="F26" s="36"/>
      <c r="G26" s="39"/>
      <c r="H26" s="39"/>
      <c r="I26" s="68">
        <v>1</v>
      </c>
      <c r="J26" s="68">
        <v>1</v>
      </c>
      <c r="K26" s="39"/>
      <c r="L26" s="44"/>
    </row>
    <row r="27" spans="1:12" s="18" customFormat="1" ht="18.75">
      <c r="A27" s="66">
        <v>17</v>
      </c>
      <c r="B27" s="33" t="s">
        <v>36</v>
      </c>
      <c r="C27" s="33" t="str">
        <f t="shared" si="0"/>
        <v>Cứ Phi Hạnh</v>
      </c>
      <c r="D27" s="34" t="s">
        <v>29</v>
      </c>
      <c r="E27" s="35"/>
      <c r="F27" s="36">
        <v>1</v>
      </c>
      <c r="G27" s="40"/>
      <c r="H27" s="40"/>
      <c r="I27" s="68">
        <v>1</v>
      </c>
      <c r="J27" s="68">
        <v>1</v>
      </c>
      <c r="K27" s="41"/>
      <c r="L27" s="45"/>
    </row>
    <row r="28" spans="1:12" s="18" customFormat="1" ht="18">
      <c r="A28" s="66">
        <v>18</v>
      </c>
      <c r="B28" s="33" t="s">
        <v>37</v>
      </c>
      <c r="C28" s="33" t="str">
        <f t="shared" si="0"/>
        <v>Hà Thị Ngọc Mai</v>
      </c>
      <c r="D28" s="34" t="s">
        <v>29</v>
      </c>
      <c r="E28" s="35"/>
      <c r="F28" s="36">
        <v>1</v>
      </c>
      <c r="G28" s="41"/>
      <c r="H28" s="41"/>
      <c r="I28" s="68">
        <v>1</v>
      </c>
      <c r="J28" s="68">
        <v>1</v>
      </c>
      <c r="K28" s="41"/>
      <c r="L28" s="45"/>
    </row>
    <row r="29" spans="1:11" s="18" customFormat="1" ht="18">
      <c r="A29" s="66">
        <v>19</v>
      </c>
      <c r="B29" s="33" t="s">
        <v>38</v>
      </c>
      <c r="C29" s="33" t="str">
        <f t="shared" si="0"/>
        <v>Hà Thị Thu Chúc</v>
      </c>
      <c r="D29" s="34" t="s">
        <v>29</v>
      </c>
      <c r="E29" s="35"/>
      <c r="F29" s="36">
        <v>1</v>
      </c>
      <c r="G29" s="41"/>
      <c r="H29" s="41"/>
      <c r="I29" s="68">
        <v>1</v>
      </c>
      <c r="J29" s="68">
        <v>1</v>
      </c>
      <c r="K29" s="41"/>
    </row>
    <row r="30" spans="1:11" s="18" customFormat="1" ht="18">
      <c r="A30" s="66">
        <v>20</v>
      </c>
      <c r="B30" s="33" t="s">
        <v>39</v>
      </c>
      <c r="C30" s="33" t="str">
        <f t="shared" si="0"/>
        <v>Nguyễn Thị Hiền</v>
      </c>
      <c r="D30" s="34" t="s">
        <v>29</v>
      </c>
      <c r="E30" s="35">
        <v>1</v>
      </c>
      <c r="F30" s="36"/>
      <c r="G30" s="41"/>
      <c r="H30" s="41"/>
      <c r="I30" s="68">
        <v>1</v>
      </c>
      <c r="J30" s="68">
        <v>1</v>
      </c>
      <c r="K30" s="41"/>
    </row>
    <row r="31" spans="1:11" s="18" customFormat="1" ht="18">
      <c r="A31" s="66">
        <v>21</v>
      </c>
      <c r="B31" s="33" t="s">
        <v>40</v>
      </c>
      <c r="C31" s="33" t="str">
        <f t="shared" si="0"/>
        <v>Hoàng Văn Minh</v>
      </c>
      <c r="D31" s="34" t="s">
        <v>29</v>
      </c>
      <c r="E31" s="35"/>
      <c r="F31" s="36">
        <v>1</v>
      </c>
      <c r="G31" s="41"/>
      <c r="H31" s="41"/>
      <c r="I31" s="68">
        <v>1</v>
      </c>
      <c r="J31" s="68">
        <v>1</v>
      </c>
      <c r="K31" s="41"/>
    </row>
    <row r="32" spans="1:11" s="18" customFormat="1" ht="18">
      <c r="A32" s="66">
        <v>22</v>
      </c>
      <c r="B32" s="33" t="s">
        <v>41</v>
      </c>
      <c r="C32" s="33" t="str">
        <f t="shared" si="0"/>
        <v>Lê Ngọc Hoàng</v>
      </c>
      <c r="D32" s="34" t="s">
        <v>29</v>
      </c>
      <c r="E32" s="35"/>
      <c r="F32" s="36">
        <v>1</v>
      </c>
      <c r="G32" s="41"/>
      <c r="H32" s="41"/>
      <c r="I32" s="68">
        <v>1</v>
      </c>
      <c r="J32" s="68">
        <v>1</v>
      </c>
      <c r="K32" s="41"/>
    </row>
    <row r="33" spans="1:11" ht="15.75">
      <c r="A33" s="66">
        <v>23</v>
      </c>
      <c r="B33" s="33" t="s">
        <v>42</v>
      </c>
      <c r="C33" s="33" t="str">
        <f t="shared" si="0"/>
        <v>Hứa Thị Kiều Diễm</v>
      </c>
      <c r="D33" s="34" t="s">
        <v>29</v>
      </c>
      <c r="E33" s="35"/>
      <c r="F33" s="36">
        <v>1</v>
      </c>
      <c r="G33" s="39"/>
      <c r="H33" s="39"/>
      <c r="I33" s="68">
        <v>1</v>
      </c>
      <c r="J33" s="68">
        <v>1</v>
      </c>
      <c r="K33" s="39"/>
    </row>
    <row r="34" spans="1:11" ht="15.75">
      <c r="A34" s="66">
        <v>24</v>
      </c>
      <c r="B34" s="33" t="s">
        <v>43</v>
      </c>
      <c r="C34" s="33" t="str">
        <f t="shared" si="0"/>
        <v>Bùi Thùy Dương</v>
      </c>
      <c r="D34" s="34" t="s">
        <v>44</v>
      </c>
      <c r="E34" s="35">
        <v>1</v>
      </c>
      <c r="F34" s="36"/>
      <c r="G34" s="39"/>
      <c r="H34" s="39"/>
      <c r="I34" s="68">
        <v>1</v>
      </c>
      <c r="J34" s="68">
        <v>1</v>
      </c>
      <c r="K34" s="39"/>
    </row>
    <row r="35" spans="1:11" ht="15.75">
      <c r="A35" s="66">
        <v>25</v>
      </c>
      <c r="B35" s="33" t="s">
        <v>45</v>
      </c>
      <c r="C35" s="33" t="str">
        <f t="shared" si="0"/>
        <v>Phạm Thị Hoàng Vy</v>
      </c>
      <c r="D35" s="34" t="s">
        <v>44</v>
      </c>
      <c r="E35" s="35">
        <v>1</v>
      </c>
      <c r="F35" s="36"/>
      <c r="G35" s="39"/>
      <c r="H35" s="39"/>
      <c r="I35" s="68">
        <v>1</v>
      </c>
      <c r="J35" s="68">
        <v>1</v>
      </c>
      <c r="K35" s="39"/>
    </row>
    <row r="36" spans="1:11" ht="15.75">
      <c r="A36" s="66">
        <v>26</v>
      </c>
      <c r="B36" s="33" t="s">
        <v>46</v>
      </c>
      <c r="C36" s="33" t="str">
        <f t="shared" si="0"/>
        <v>Lê Thị Linh Chi</v>
      </c>
      <c r="D36" s="34" t="s">
        <v>44</v>
      </c>
      <c r="E36" s="35">
        <v>1</v>
      </c>
      <c r="F36" s="36"/>
      <c r="G36" s="39"/>
      <c r="H36" s="39"/>
      <c r="I36" s="68">
        <v>1</v>
      </c>
      <c r="J36" s="68">
        <v>1</v>
      </c>
      <c r="K36" s="39"/>
    </row>
    <row r="37" spans="1:11" ht="15.75">
      <c r="A37" s="66">
        <v>27</v>
      </c>
      <c r="B37" s="33" t="s">
        <v>47</v>
      </c>
      <c r="C37" s="33" t="str">
        <f t="shared" si="0"/>
        <v>Lê Đức Bình</v>
      </c>
      <c r="D37" s="34" t="s">
        <v>48</v>
      </c>
      <c r="E37" s="35"/>
      <c r="F37" s="36">
        <v>1</v>
      </c>
      <c r="G37" s="39"/>
      <c r="H37" s="39"/>
      <c r="I37" s="68">
        <v>1</v>
      </c>
      <c r="J37" s="68">
        <v>1</v>
      </c>
      <c r="K37" s="39"/>
    </row>
    <row r="38" spans="1:11" ht="15.75">
      <c r="A38" s="66">
        <v>28</v>
      </c>
      <c r="B38" s="33" t="s">
        <v>49</v>
      </c>
      <c r="C38" s="33" t="str">
        <f t="shared" si="0"/>
        <v>Hờ A Chơ</v>
      </c>
      <c r="D38" s="34" t="s">
        <v>48</v>
      </c>
      <c r="E38" s="35"/>
      <c r="F38" s="36">
        <v>1</v>
      </c>
      <c r="G38" s="39"/>
      <c r="H38" s="39"/>
      <c r="I38" s="68">
        <v>1</v>
      </c>
      <c r="J38" s="68">
        <v>1</v>
      </c>
      <c r="K38" s="39"/>
    </row>
    <row r="39" spans="1:11" ht="15.75">
      <c r="A39" s="66">
        <v>29</v>
      </c>
      <c r="B39" s="33" t="s">
        <v>50</v>
      </c>
      <c r="C39" s="33" t="str">
        <f t="shared" si="0"/>
        <v>Hờ A Đức</v>
      </c>
      <c r="D39" s="34" t="s">
        <v>48</v>
      </c>
      <c r="E39" s="35"/>
      <c r="F39" s="36">
        <v>1</v>
      </c>
      <c r="G39" s="39"/>
      <c r="H39" s="39"/>
      <c r="I39" s="68">
        <v>1</v>
      </c>
      <c r="J39" s="68">
        <v>1</v>
      </c>
      <c r="K39" s="39"/>
    </row>
    <row r="40" spans="1:11" ht="15.75">
      <c r="A40" s="66">
        <v>30</v>
      </c>
      <c r="B40" s="33" t="s">
        <v>51</v>
      </c>
      <c r="C40" s="33" t="str">
        <f t="shared" si="0"/>
        <v>Triệu Văn Đường</v>
      </c>
      <c r="D40" s="34" t="s">
        <v>48</v>
      </c>
      <c r="E40" s="35"/>
      <c r="F40" s="36">
        <v>1</v>
      </c>
      <c r="G40" s="39"/>
      <c r="H40" s="39"/>
      <c r="I40" s="68">
        <v>1</v>
      </c>
      <c r="J40" s="68">
        <v>1</v>
      </c>
      <c r="K40" s="39"/>
    </row>
    <row r="41" spans="1:11" ht="15.75">
      <c r="A41" s="66">
        <v>31</v>
      </c>
      <c r="B41" s="33" t="s">
        <v>52</v>
      </c>
      <c r="C41" s="33" t="str">
        <f t="shared" si="0"/>
        <v>Bùi Văn Hạnh</v>
      </c>
      <c r="D41" s="34" t="s">
        <v>48</v>
      </c>
      <c r="E41" s="35"/>
      <c r="F41" s="36">
        <v>1</v>
      </c>
      <c r="G41" s="39"/>
      <c r="H41" s="39"/>
      <c r="I41" s="68">
        <v>1</v>
      </c>
      <c r="J41" s="68">
        <v>1</v>
      </c>
      <c r="K41" s="39"/>
    </row>
    <row r="42" spans="1:11" ht="15.75">
      <c r="A42" s="66">
        <v>32</v>
      </c>
      <c r="B42" s="33" t="s">
        <v>53</v>
      </c>
      <c r="C42" s="33" t="str">
        <f t="shared" si="0"/>
        <v>Hứa Thị Hạnh</v>
      </c>
      <c r="D42" s="34" t="s">
        <v>48</v>
      </c>
      <c r="E42" s="35"/>
      <c r="F42" s="36">
        <v>1</v>
      </c>
      <c r="G42" s="39"/>
      <c r="H42" s="39"/>
      <c r="I42" s="68">
        <v>1</v>
      </c>
      <c r="J42" s="68">
        <v>1</v>
      </c>
      <c r="K42" s="39"/>
    </row>
    <row r="43" spans="1:11" ht="15.75">
      <c r="A43" s="66">
        <v>33</v>
      </c>
      <c r="B43" s="33" t="s">
        <v>54</v>
      </c>
      <c r="C43" s="33" t="str">
        <f t="shared" si="0"/>
        <v>Hoàng Khánh Hưng</v>
      </c>
      <c r="D43" s="34" t="s">
        <v>48</v>
      </c>
      <c r="E43" s="35"/>
      <c r="F43" s="36">
        <v>1</v>
      </c>
      <c r="G43" s="39"/>
      <c r="H43" s="39"/>
      <c r="I43" s="68">
        <v>1</v>
      </c>
      <c r="J43" s="68">
        <v>1</v>
      </c>
      <c r="K43" s="39"/>
    </row>
    <row r="44" spans="1:11" ht="15.75">
      <c r="A44" s="66">
        <v>34</v>
      </c>
      <c r="B44" s="33" t="s">
        <v>55</v>
      </c>
      <c r="C44" s="33" t="str">
        <f t="shared" si="0"/>
        <v>Vàng Chỉnh Liền</v>
      </c>
      <c r="D44" s="34" t="s">
        <v>48</v>
      </c>
      <c r="E44" s="35"/>
      <c r="F44" s="36">
        <v>1</v>
      </c>
      <c r="G44" s="39"/>
      <c r="H44" s="39"/>
      <c r="I44" s="68">
        <v>1</v>
      </c>
      <c r="J44" s="68">
        <v>1</v>
      </c>
      <c r="K44" s="39"/>
    </row>
    <row r="45" spans="1:11" ht="15.75">
      <c r="A45" s="66">
        <v>35</v>
      </c>
      <c r="B45" s="33" t="s">
        <v>56</v>
      </c>
      <c r="C45" s="33" t="str">
        <f t="shared" si="0"/>
        <v>Hờ A Linh</v>
      </c>
      <c r="D45" s="34" t="s">
        <v>48</v>
      </c>
      <c r="E45" s="35"/>
      <c r="F45" s="36">
        <v>1</v>
      </c>
      <c r="G45" s="39"/>
      <c r="H45" s="39"/>
      <c r="I45" s="68">
        <v>1</v>
      </c>
      <c r="J45" s="68">
        <v>1</v>
      </c>
      <c r="K45" s="39"/>
    </row>
    <row r="46" spans="1:11" ht="15.75">
      <c r="A46" s="66">
        <v>36</v>
      </c>
      <c r="B46" s="33" t="s">
        <v>57</v>
      </c>
      <c r="C46" s="33" t="str">
        <f t="shared" si="0"/>
        <v>Y Ngôn Siêu</v>
      </c>
      <c r="D46" s="34" t="s">
        <v>48</v>
      </c>
      <c r="E46" s="35"/>
      <c r="F46" s="36">
        <v>1</v>
      </c>
      <c r="G46" s="39"/>
      <c r="H46" s="39"/>
      <c r="I46" s="68">
        <v>1</v>
      </c>
      <c r="J46" s="68">
        <v>1</v>
      </c>
      <c r="K46" s="39"/>
    </row>
    <row r="47" spans="1:11" ht="15.75">
      <c r="A47" s="66">
        <v>37</v>
      </c>
      <c r="B47" s="33" t="s">
        <v>58</v>
      </c>
      <c r="C47" s="33" t="str">
        <f t="shared" si="0"/>
        <v>Đỗ Thanh Sơn</v>
      </c>
      <c r="D47" s="34" t="s">
        <v>48</v>
      </c>
      <c r="E47" s="35"/>
      <c r="F47" s="36">
        <v>1</v>
      </c>
      <c r="G47" s="39"/>
      <c r="H47" s="39"/>
      <c r="I47" s="68">
        <v>1</v>
      </c>
      <c r="J47" s="68">
        <v>1</v>
      </c>
      <c r="K47" s="39"/>
    </row>
    <row r="48" spans="1:11" ht="15.75">
      <c r="A48" s="66">
        <v>38</v>
      </c>
      <c r="B48" s="33" t="s">
        <v>59</v>
      </c>
      <c r="C48" s="33" t="str">
        <f t="shared" si="0"/>
        <v>Cư Seo Thắng</v>
      </c>
      <c r="D48" s="34" t="s">
        <v>48</v>
      </c>
      <c r="E48" s="35"/>
      <c r="F48" s="36">
        <v>1</v>
      </c>
      <c r="G48" s="39"/>
      <c r="H48" s="39"/>
      <c r="I48" s="68">
        <v>1</v>
      </c>
      <c r="J48" s="68">
        <v>1</v>
      </c>
      <c r="K48" s="39"/>
    </row>
    <row r="49" spans="1:11" ht="15.75">
      <c r="A49" s="66">
        <v>39</v>
      </c>
      <c r="B49" s="33" t="s">
        <v>60</v>
      </c>
      <c r="C49" s="33" t="str">
        <f t="shared" si="0"/>
        <v>Hoàng Ngọc Tiên</v>
      </c>
      <c r="D49" s="34" t="s">
        <v>48</v>
      </c>
      <c r="E49" s="35"/>
      <c r="F49" s="36">
        <v>1</v>
      </c>
      <c r="G49" s="39"/>
      <c r="H49" s="39"/>
      <c r="I49" s="68">
        <v>1</v>
      </c>
      <c r="J49" s="68">
        <v>1</v>
      </c>
      <c r="K49" s="39"/>
    </row>
    <row r="50" spans="1:11" ht="15.75">
      <c r="A50" s="66">
        <v>40</v>
      </c>
      <c r="B50" s="33" t="s">
        <v>61</v>
      </c>
      <c r="C50" s="33" t="str">
        <f t="shared" si="0"/>
        <v>Hoàng Khắc Trường</v>
      </c>
      <c r="D50" s="34" t="s">
        <v>48</v>
      </c>
      <c r="E50" s="35">
        <v>1</v>
      </c>
      <c r="F50" s="36"/>
      <c r="G50" s="39"/>
      <c r="H50" s="39"/>
      <c r="I50" s="68">
        <v>1</v>
      </c>
      <c r="J50" s="68">
        <v>1</v>
      </c>
      <c r="K50" s="39"/>
    </row>
    <row r="51" spans="1:11" ht="15.75">
      <c r="A51" s="66">
        <v>41</v>
      </c>
      <c r="B51" s="33" t="s">
        <v>62</v>
      </c>
      <c r="C51" s="33" t="str">
        <f t="shared" si="0"/>
        <v>Hứa Văn Tư</v>
      </c>
      <c r="D51" s="34" t="s">
        <v>48</v>
      </c>
      <c r="E51" s="35"/>
      <c r="F51" s="36">
        <v>1</v>
      </c>
      <c r="G51" s="39"/>
      <c r="H51" s="39"/>
      <c r="I51" s="68">
        <v>1</v>
      </c>
      <c r="J51" s="68">
        <v>1</v>
      </c>
      <c r="K51" s="39"/>
    </row>
    <row r="52" spans="1:11" ht="15.75">
      <c r="A52" s="66">
        <v>42</v>
      </c>
      <c r="B52" s="33" t="s">
        <v>63</v>
      </c>
      <c r="C52" s="33" t="str">
        <f t="shared" si="0"/>
        <v>Hờ A Vinh</v>
      </c>
      <c r="D52" s="34" t="s">
        <v>48</v>
      </c>
      <c r="E52" s="35"/>
      <c r="F52" s="36">
        <v>1</v>
      </c>
      <c r="G52" s="39"/>
      <c r="H52" s="39"/>
      <c r="I52" s="68">
        <v>1</v>
      </c>
      <c r="J52" s="68">
        <v>1</v>
      </c>
      <c r="K52" s="39"/>
    </row>
    <row r="53" spans="1:11" ht="15.75">
      <c r="A53" s="66">
        <v>43</v>
      </c>
      <c r="B53" s="33" t="s">
        <v>64</v>
      </c>
      <c r="C53" s="33" t="str">
        <f t="shared" si="0"/>
        <v>Nông Đức Mạnh</v>
      </c>
      <c r="D53" s="34" t="s">
        <v>65</v>
      </c>
      <c r="E53" s="35"/>
      <c r="F53" s="36">
        <v>1</v>
      </c>
      <c r="G53" s="39"/>
      <c r="H53" s="39"/>
      <c r="I53" s="68">
        <v>1</v>
      </c>
      <c r="J53" s="68">
        <v>1</v>
      </c>
      <c r="K53" s="39"/>
    </row>
    <row r="54" spans="1:11" ht="15.75">
      <c r="A54" s="66">
        <v>44</v>
      </c>
      <c r="B54" s="33" t="s">
        <v>66</v>
      </c>
      <c r="C54" s="33" t="str">
        <f t="shared" si="0"/>
        <v>Chu Văn Thành</v>
      </c>
      <c r="D54" s="34" t="s">
        <v>65</v>
      </c>
      <c r="E54" s="35"/>
      <c r="F54" s="36">
        <v>1</v>
      </c>
      <c r="G54" s="39"/>
      <c r="H54" s="39"/>
      <c r="I54" s="68">
        <v>1</v>
      </c>
      <c r="J54" s="68">
        <v>1</v>
      </c>
      <c r="K54" s="39"/>
    </row>
    <row r="55" spans="1:11" ht="15.75">
      <c r="A55" s="66">
        <v>45</v>
      </c>
      <c r="B55" s="33" t="s">
        <v>67</v>
      </c>
      <c r="C55" s="33" t="str">
        <f t="shared" si="0"/>
        <v>Phạm Hoàng Anh</v>
      </c>
      <c r="D55" s="34" t="s">
        <v>65</v>
      </c>
      <c r="E55" s="35"/>
      <c r="F55" s="36">
        <v>1</v>
      </c>
      <c r="G55" s="39"/>
      <c r="H55" s="39"/>
      <c r="I55" s="68">
        <v>1</v>
      </c>
      <c r="J55" s="68">
        <v>1</v>
      </c>
      <c r="K55" s="39"/>
    </row>
    <row r="56" spans="1:11" ht="15.75">
      <c r="A56" s="66">
        <v>46</v>
      </c>
      <c r="B56" s="33" t="s">
        <v>68</v>
      </c>
      <c r="C56" s="33" t="str">
        <f aca="true" t="shared" si="1" ref="C56:C78">PROPER(B56)</f>
        <v>Nông Thanh Cần</v>
      </c>
      <c r="D56" s="34" t="s">
        <v>65</v>
      </c>
      <c r="E56" s="35"/>
      <c r="F56" s="36">
        <v>1</v>
      </c>
      <c r="G56" s="39"/>
      <c r="H56" s="39"/>
      <c r="I56" s="68">
        <v>1</v>
      </c>
      <c r="J56" s="68">
        <v>1</v>
      </c>
      <c r="K56" s="39"/>
    </row>
    <row r="57" spans="1:11" ht="15.75">
      <c r="A57" s="66">
        <v>47</v>
      </c>
      <c r="B57" s="33" t="s">
        <v>69</v>
      </c>
      <c r="C57" s="33" t="str">
        <f t="shared" si="1"/>
        <v>Hà Trần Bằng</v>
      </c>
      <c r="D57" s="34" t="s">
        <v>65</v>
      </c>
      <c r="E57" s="35"/>
      <c r="F57" s="36">
        <v>1</v>
      </c>
      <c r="G57" s="39"/>
      <c r="H57" s="39"/>
      <c r="I57" s="68">
        <v>1</v>
      </c>
      <c r="J57" s="68">
        <v>1</v>
      </c>
      <c r="K57" s="39"/>
    </row>
    <row r="58" spans="1:11" ht="15.75">
      <c r="A58" s="66">
        <v>48</v>
      </c>
      <c r="B58" s="33" t="s">
        <v>70</v>
      </c>
      <c r="C58" s="33" t="str">
        <f t="shared" si="1"/>
        <v>Phạm Văn Nguyên</v>
      </c>
      <c r="D58" s="34" t="s">
        <v>65</v>
      </c>
      <c r="E58" s="35">
        <v>1</v>
      </c>
      <c r="F58" s="36"/>
      <c r="G58" s="39"/>
      <c r="H58" s="39"/>
      <c r="I58" s="68">
        <v>1</v>
      </c>
      <c r="J58" s="68">
        <v>1</v>
      </c>
      <c r="K58" s="39"/>
    </row>
    <row r="59" spans="1:11" ht="15.75">
      <c r="A59" s="66">
        <v>49</v>
      </c>
      <c r="B59" s="33" t="s">
        <v>71</v>
      </c>
      <c r="C59" s="33" t="str">
        <f t="shared" si="1"/>
        <v>Chu Quốc Tuấn</v>
      </c>
      <c r="D59" s="34" t="s">
        <v>72</v>
      </c>
      <c r="E59" s="35">
        <v>1</v>
      </c>
      <c r="F59" s="36"/>
      <c r="G59" s="39"/>
      <c r="H59" s="39"/>
      <c r="I59" s="68">
        <v>1</v>
      </c>
      <c r="J59" s="68">
        <v>1</v>
      </c>
      <c r="K59" s="39"/>
    </row>
    <row r="60" spans="1:11" ht="15.75">
      <c r="A60" s="66">
        <v>50</v>
      </c>
      <c r="B60" s="33" t="s">
        <v>73</v>
      </c>
      <c r="C60" s="33" t="str">
        <f t="shared" si="1"/>
        <v>Hờ Thị Hoa</v>
      </c>
      <c r="D60" s="34" t="s">
        <v>74</v>
      </c>
      <c r="E60" s="35"/>
      <c r="F60" s="36">
        <v>1</v>
      </c>
      <c r="G60" s="39"/>
      <c r="H60" s="39"/>
      <c r="I60" s="68">
        <v>1</v>
      </c>
      <c r="J60" s="68">
        <v>1</v>
      </c>
      <c r="K60" s="39"/>
    </row>
    <row r="61" spans="1:11" ht="15.75">
      <c r="A61" s="66">
        <v>51</v>
      </c>
      <c r="B61" s="33" t="s">
        <v>75</v>
      </c>
      <c r="C61" s="33" t="str">
        <f t="shared" si="1"/>
        <v>Y Nam Byã</v>
      </c>
      <c r="D61" s="34" t="s">
        <v>74</v>
      </c>
      <c r="E61" s="35"/>
      <c r="F61" s="36">
        <v>1</v>
      </c>
      <c r="G61" s="39"/>
      <c r="H61" s="39"/>
      <c r="I61" s="68">
        <v>1</v>
      </c>
      <c r="J61" s="68">
        <v>1</v>
      </c>
      <c r="K61" s="39"/>
    </row>
    <row r="62" spans="1:11" ht="15.75">
      <c r="A62" s="66">
        <v>52</v>
      </c>
      <c r="B62" s="33" t="s">
        <v>76</v>
      </c>
      <c r="C62" s="33" t="str">
        <f t="shared" si="1"/>
        <v>Y Khôi Niê</v>
      </c>
      <c r="D62" s="34" t="s">
        <v>74</v>
      </c>
      <c r="E62" s="35"/>
      <c r="F62" s="36">
        <v>1</v>
      </c>
      <c r="G62" s="39"/>
      <c r="H62" s="39"/>
      <c r="I62" s="68">
        <v>1</v>
      </c>
      <c r="J62" s="68">
        <v>1</v>
      </c>
      <c r="K62" s="39"/>
    </row>
    <row r="63" spans="1:11" ht="15.75">
      <c r="A63" s="66">
        <v>53</v>
      </c>
      <c r="B63" s="33" t="s">
        <v>77</v>
      </c>
      <c r="C63" s="33" t="str">
        <f t="shared" si="1"/>
        <v>Y Phazi Mlô</v>
      </c>
      <c r="D63" s="34" t="s">
        <v>74</v>
      </c>
      <c r="E63" s="35"/>
      <c r="F63" s="36">
        <v>1</v>
      </c>
      <c r="G63" s="39"/>
      <c r="H63" s="39"/>
      <c r="I63" s="68">
        <v>1</v>
      </c>
      <c r="J63" s="68">
        <v>1</v>
      </c>
      <c r="K63" s="39"/>
    </row>
    <row r="64" spans="1:11" ht="15.75">
      <c r="A64" s="66">
        <v>54</v>
      </c>
      <c r="B64" s="33" t="s">
        <v>78</v>
      </c>
      <c r="C64" s="33" t="str">
        <f t="shared" si="1"/>
        <v>Y Kôn Niê</v>
      </c>
      <c r="D64" s="34" t="s">
        <v>74</v>
      </c>
      <c r="E64" s="35"/>
      <c r="F64" s="36">
        <v>1</v>
      </c>
      <c r="G64" s="39"/>
      <c r="H64" s="39"/>
      <c r="I64" s="68">
        <v>1</v>
      </c>
      <c r="J64" s="68">
        <v>1</v>
      </c>
      <c r="K64" s="39"/>
    </row>
    <row r="65" spans="1:11" ht="15.75">
      <c r="A65" s="66">
        <v>55</v>
      </c>
      <c r="B65" s="33" t="s">
        <v>79</v>
      </c>
      <c r="C65" s="33" t="str">
        <f t="shared" si="1"/>
        <v>Y Sơ Lang Niê</v>
      </c>
      <c r="D65" s="34" t="s">
        <v>74</v>
      </c>
      <c r="E65" s="35"/>
      <c r="F65" s="36">
        <v>1</v>
      </c>
      <c r="G65" s="39"/>
      <c r="H65" s="39"/>
      <c r="I65" s="68">
        <v>1</v>
      </c>
      <c r="J65" s="68">
        <v>1</v>
      </c>
      <c r="K65" s="39"/>
    </row>
    <row r="66" spans="1:11" ht="15.75">
      <c r="A66" s="66">
        <v>56</v>
      </c>
      <c r="B66" s="33" t="s">
        <v>80</v>
      </c>
      <c r="C66" s="33" t="str">
        <f t="shared" si="1"/>
        <v>H Nung Niê</v>
      </c>
      <c r="D66" s="34" t="s">
        <v>74</v>
      </c>
      <c r="E66" s="35"/>
      <c r="F66" s="36">
        <v>1</v>
      </c>
      <c r="G66" s="39"/>
      <c r="H66" s="39"/>
      <c r="I66" s="68">
        <v>1</v>
      </c>
      <c r="J66" s="68">
        <v>1</v>
      </c>
      <c r="K66" s="39"/>
    </row>
    <row r="67" spans="1:11" ht="15.75">
      <c r="A67" s="66">
        <v>57</v>
      </c>
      <c r="B67" s="33" t="s">
        <v>81</v>
      </c>
      <c r="C67" s="33" t="str">
        <f t="shared" si="1"/>
        <v>Y Smalwil Brông</v>
      </c>
      <c r="D67" s="34" t="s">
        <v>74</v>
      </c>
      <c r="E67" s="35"/>
      <c r="F67" s="36">
        <v>1</v>
      </c>
      <c r="G67" s="39"/>
      <c r="H67" s="39"/>
      <c r="I67" s="68">
        <v>1</v>
      </c>
      <c r="J67" s="68">
        <v>1</v>
      </c>
      <c r="K67" s="39"/>
    </row>
    <row r="68" spans="1:11" ht="15.75">
      <c r="A68" s="66">
        <v>58</v>
      </c>
      <c r="B68" s="33" t="s">
        <v>82</v>
      </c>
      <c r="C68" s="33" t="str">
        <f t="shared" si="1"/>
        <v>H Khôn Niê</v>
      </c>
      <c r="D68" s="34" t="s">
        <v>74</v>
      </c>
      <c r="E68" s="35"/>
      <c r="F68" s="36">
        <v>1</v>
      </c>
      <c r="G68" s="39"/>
      <c r="H68" s="39"/>
      <c r="I68" s="68">
        <v>1</v>
      </c>
      <c r="J68" s="68">
        <v>1</v>
      </c>
      <c r="K68" s="39"/>
    </row>
    <row r="69" spans="1:11" ht="15.75">
      <c r="A69" s="66">
        <v>59</v>
      </c>
      <c r="B69" s="33" t="s">
        <v>83</v>
      </c>
      <c r="C69" s="33" t="str">
        <f t="shared" si="1"/>
        <v>H Mon Byã</v>
      </c>
      <c r="D69" s="34" t="s">
        <v>74</v>
      </c>
      <c r="E69" s="35"/>
      <c r="F69" s="36">
        <v>1</v>
      </c>
      <c r="G69" s="39"/>
      <c r="H69" s="39"/>
      <c r="I69" s="68">
        <v>1</v>
      </c>
      <c r="J69" s="68">
        <v>1</v>
      </c>
      <c r="K69" s="39"/>
    </row>
    <row r="70" spans="1:11" ht="15.75">
      <c r="A70" s="66">
        <v>60</v>
      </c>
      <c r="B70" s="33" t="s">
        <v>84</v>
      </c>
      <c r="C70" s="33" t="str">
        <f t="shared" si="1"/>
        <v>H Xuân Byã</v>
      </c>
      <c r="D70" s="34" t="s">
        <v>74</v>
      </c>
      <c r="E70" s="35"/>
      <c r="F70" s="36">
        <v>1</v>
      </c>
      <c r="G70" s="39"/>
      <c r="H70" s="39"/>
      <c r="I70" s="68">
        <v>1</v>
      </c>
      <c r="J70" s="68">
        <v>1</v>
      </c>
      <c r="K70" s="39"/>
    </row>
    <row r="71" spans="1:11" ht="15.75">
      <c r="A71" s="66">
        <v>61</v>
      </c>
      <c r="B71" s="33" t="s">
        <v>85</v>
      </c>
      <c r="C71" s="33" t="str">
        <f t="shared" si="1"/>
        <v>H Nguẹt Byã</v>
      </c>
      <c r="D71" s="34" t="s">
        <v>74</v>
      </c>
      <c r="E71" s="35"/>
      <c r="F71" s="36">
        <v>1</v>
      </c>
      <c r="G71" s="39"/>
      <c r="H71" s="39"/>
      <c r="I71" s="68">
        <v>1</v>
      </c>
      <c r="J71" s="68">
        <v>1</v>
      </c>
      <c r="K71" s="39"/>
    </row>
    <row r="72" spans="1:11" ht="15.75">
      <c r="A72" s="66">
        <v>62</v>
      </c>
      <c r="B72" s="33" t="s">
        <v>86</v>
      </c>
      <c r="C72" s="33" t="str">
        <f t="shared" si="1"/>
        <v>Bùi Lâm Hoàng Anh</v>
      </c>
      <c r="D72" s="34" t="s">
        <v>87</v>
      </c>
      <c r="E72" s="35">
        <v>1</v>
      </c>
      <c r="F72" s="36"/>
      <c r="G72" s="39"/>
      <c r="H72" s="39"/>
      <c r="I72" s="68">
        <v>1</v>
      </c>
      <c r="J72" s="68">
        <v>1</v>
      </c>
      <c r="K72" s="39"/>
    </row>
    <row r="73" spans="1:11" ht="15.75">
      <c r="A73" s="66">
        <v>63</v>
      </c>
      <c r="B73" s="33" t="s">
        <v>88</v>
      </c>
      <c r="C73" s="33" t="str">
        <f t="shared" si="1"/>
        <v>Lý Văn Cường</v>
      </c>
      <c r="D73" s="34" t="s">
        <v>87</v>
      </c>
      <c r="E73" s="35"/>
      <c r="F73" s="36">
        <v>1</v>
      </c>
      <c r="G73" s="39"/>
      <c r="H73" s="39"/>
      <c r="I73" s="68">
        <v>1</v>
      </c>
      <c r="J73" s="68">
        <v>1</v>
      </c>
      <c r="K73" s="39"/>
    </row>
    <row r="74" spans="1:11" ht="15.75">
      <c r="A74" s="66">
        <v>64</v>
      </c>
      <c r="B74" s="33" t="s">
        <v>89</v>
      </c>
      <c r="C74" s="33" t="str">
        <f t="shared" si="1"/>
        <v>Lăng Trường Giang</v>
      </c>
      <c r="D74" s="34" t="s">
        <v>87</v>
      </c>
      <c r="E74" s="35"/>
      <c r="F74" s="36">
        <v>1</v>
      </c>
      <c r="G74" s="39"/>
      <c r="H74" s="39"/>
      <c r="I74" s="68">
        <v>1</v>
      </c>
      <c r="J74" s="68">
        <v>1</v>
      </c>
      <c r="K74" s="39"/>
    </row>
    <row r="75" spans="1:11" ht="15.75">
      <c r="A75" s="66">
        <v>65</v>
      </c>
      <c r="B75" s="33" t="s">
        <v>90</v>
      </c>
      <c r="C75" s="33" t="str">
        <f t="shared" si="1"/>
        <v>Nông Văn Hòa</v>
      </c>
      <c r="D75" s="34" t="s">
        <v>87</v>
      </c>
      <c r="E75" s="35"/>
      <c r="F75" s="36">
        <v>1</v>
      </c>
      <c r="G75" s="39"/>
      <c r="H75" s="39"/>
      <c r="I75" s="68">
        <v>1</v>
      </c>
      <c r="J75" s="68">
        <v>1</v>
      </c>
      <c r="K75" s="39"/>
    </row>
    <row r="76" spans="1:11" ht="15.75">
      <c r="A76" s="66">
        <v>66</v>
      </c>
      <c r="B76" s="33" t="s">
        <v>91</v>
      </c>
      <c r="C76" s="33" t="str">
        <f t="shared" si="1"/>
        <v>Đỗ Gia Hùng</v>
      </c>
      <c r="D76" s="34" t="s">
        <v>87</v>
      </c>
      <c r="E76" s="35">
        <v>1</v>
      </c>
      <c r="F76" s="36"/>
      <c r="G76" s="39"/>
      <c r="H76" s="39"/>
      <c r="I76" s="68">
        <v>1</v>
      </c>
      <c r="J76" s="68">
        <v>1</v>
      </c>
      <c r="K76" s="39"/>
    </row>
    <row r="77" spans="1:11" ht="15.75">
      <c r="A77" s="66">
        <v>67</v>
      </c>
      <c r="B77" s="33" t="s">
        <v>92</v>
      </c>
      <c r="C77" s="33" t="str">
        <f t="shared" si="1"/>
        <v>Tô Văn Long</v>
      </c>
      <c r="D77" s="34" t="s">
        <v>87</v>
      </c>
      <c r="E77" s="35"/>
      <c r="F77" s="36">
        <v>1</v>
      </c>
      <c r="G77" s="39"/>
      <c r="H77" s="39"/>
      <c r="I77" s="68">
        <v>1</v>
      </c>
      <c r="J77" s="68">
        <v>1</v>
      </c>
      <c r="K77" s="39"/>
    </row>
    <row r="78" spans="1:11" ht="15.75">
      <c r="A78" s="66">
        <v>68</v>
      </c>
      <c r="B78" s="33" t="s">
        <v>93</v>
      </c>
      <c r="C78" s="33" t="str">
        <f t="shared" si="1"/>
        <v>Hoàng Văn Sang</v>
      </c>
      <c r="D78" s="34" t="s">
        <v>87</v>
      </c>
      <c r="E78" s="35"/>
      <c r="F78" s="36">
        <v>1</v>
      </c>
      <c r="G78" s="39"/>
      <c r="H78" s="39"/>
      <c r="I78" s="68">
        <v>1</v>
      </c>
      <c r="J78" s="68">
        <v>1</v>
      </c>
      <c r="K78" s="39"/>
    </row>
    <row r="79" spans="1:11" ht="15.75">
      <c r="A79" s="66">
        <v>69</v>
      </c>
      <c r="B79" s="33" t="s">
        <v>94</v>
      </c>
      <c r="C79" s="33" t="str">
        <f aca="true" t="shared" si="2" ref="C79:C128">PROPER(B79)</f>
        <v>Nông Hồng Sơn</v>
      </c>
      <c r="D79" s="34" t="s">
        <v>87</v>
      </c>
      <c r="E79" s="35"/>
      <c r="F79" s="36">
        <v>1</v>
      </c>
      <c r="G79" s="39"/>
      <c r="H79" s="39"/>
      <c r="I79" s="68">
        <v>1</v>
      </c>
      <c r="J79" s="68">
        <v>1</v>
      </c>
      <c r="K79" s="39"/>
    </row>
    <row r="80" spans="1:11" ht="15.75">
      <c r="A80" s="66">
        <v>70</v>
      </c>
      <c r="B80" s="33" t="s">
        <v>95</v>
      </c>
      <c r="C80" s="33" t="str">
        <f t="shared" si="2"/>
        <v>Hoàng Thị Thúy Trang</v>
      </c>
      <c r="D80" s="34" t="s">
        <v>87</v>
      </c>
      <c r="E80" s="35"/>
      <c r="F80" s="36">
        <v>1</v>
      </c>
      <c r="G80" s="39"/>
      <c r="H80" s="39"/>
      <c r="I80" s="68">
        <v>1</v>
      </c>
      <c r="J80" s="68">
        <v>1</v>
      </c>
      <c r="K80" s="39"/>
    </row>
    <row r="81" spans="1:11" ht="15.75">
      <c r="A81" s="66">
        <v>71</v>
      </c>
      <c r="B81" s="33" t="s">
        <v>96</v>
      </c>
      <c r="C81" s="33" t="str">
        <f t="shared" si="2"/>
        <v>Nông Quốc Văn</v>
      </c>
      <c r="D81" s="34" t="s">
        <v>87</v>
      </c>
      <c r="E81" s="35"/>
      <c r="F81" s="36">
        <v>1</v>
      </c>
      <c r="G81" s="39"/>
      <c r="H81" s="39"/>
      <c r="I81" s="68">
        <v>1</v>
      </c>
      <c r="J81" s="68">
        <v>1</v>
      </c>
      <c r="K81" s="39"/>
    </row>
    <row r="82" spans="1:11" ht="15.75">
      <c r="A82" s="66">
        <v>72</v>
      </c>
      <c r="B82" s="33" t="s">
        <v>97</v>
      </c>
      <c r="C82" s="33" t="str">
        <f t="shared" si="2"/>
        <v>Nông Văn Viên</v>
      </c>
      <c r="D82" s="34" t="s">
        <v>87</v>
      </c>
      <c r="E82" s="35"/>
      <c r="F82" s="36">
        <v>1</v>
      </c>
      <c r="G82" s="39"/>
      <c r="H82" s="39"/>
      <c r="I82" s="68">
        <v>1</v>
      </c>
      <c r="J82" s="68">
        <v>1</v>
      </c>
      <c r="K82" s="39"/>
    </row>
    <row r="83" spans="1:11" ht="15.75">
      <c r="A83" s="66">
        <v>73</v>
      </c>
      <c r="B83" s="33" t="s">
        <v>98</v>
      </c>
      <c r="C83" s="33" t="str">
        <f t="shared" si="2"/>
        <v>Hoàng Văn Lùng</v>
      </c>
      <c r="D83" s="34" t="s">
        <v>87</v>
      </c>
      <c r="E83" s="35"/>
      <c r="F83" s="36">
        <v>1</v>
      </c>
      <c r="G83" s="39"/>
      <c r="H83" s="39"/>
      <c r="I83" s="68">
        <v>1</v>
      </c>
      <c r="J83" s="68">
        <v>1</v>
      </c>
      <c r="K83" s="39"/>
    </row>
    <row r="84" spans="1:11" ht="15.75">
      <c r="A84" s="66">
        <v>74</v>
      </c>
      <c r="B84" s="33" t="s">
        <v>99</v>
      </c>
      <c r="C84" s="33" t="str">
        <f t="shared" si="2"/>
        <v>Lương Văn Sơn</v>
      </c>
      <c r="D84" s="34" t="s">
        <v>87</v>
      </c>
      <c r="E84" s="35"/>
      <c r="F84" s="36">
        <v>1</v>
      </c>
      <c r="G84" s="39"/>
      <c r="H84" s="39"/>
      <c r="I84" s="68">
        <v>1</v>
      </c>
      <c r="J84" s="68">
        <v>1</v>
      </c>
      <c r="K84" s="39"/>
    </row>
    <row r="85" spans="1:11" ht="15.75">
      <c r="A85" s="66">
        <v>75</v>
      </c>
      <c r="B85" s="33" t="s">
        <v>100</v>
      </c>
      <c r="C85" s="33" t="str">
        <f t="shared" si="2"/>
        <v>Vi Văn Hội</v>
      </c>
      <c r="D85" s="34" t="s">
        <v>101</v>
      </c>
      <c r="E85" s="35"/>
      <c r="F85" s="36">
        <v>1</v>
      </c>
      <c r="G85" s="39"/>
      <c r="H85" s="39"/>
      <c r="I85" s="68">
        <v>1</v>
      </c>
      <c r="J85" s="68">
        <v>1</v>
      </c>
      <c r="K85" s="39"/>
    </row>
    <row r="86" spans="1:11" ht="15.75">
      <c r="A86" s="66">
        <v>76</v>
      </c>
      <c r="B86" s="33" t="s">
        <v>102</v>
      </c>
      <c r="C86" s="33" t="str">
        <f t="shared" si="2"/>
        <v>Trương Văn Trưởng</v>
      </c>
      <c r="D86" s="34" t="s">
        <v>101</v>
      </c>
      <c r="E86" s="35"/>
      <c r="F86" s="36">
        <v>1</v>
      </c>
      <c r="G86" s="39"/>
      <c r="H86" s="39"/>
      <c r="I86" s="68">
        <v>1</v>
      </c>
      <c r="J86" s="68">
        <v>1</v>
      </c>
      <c r="K86" s="39"/>
    </row>
    <row r="87" spans="1:11" ht="15.75">
      <c r="A87" s="66">
        <v>77</v>
      </c>
      <c r="B87" s="33" t="s">
        <v>103</v>
      </c>
      <c r="C87" s="33" t="str">
        <f t="shared" si="2"/>
        <v>Bùi Văn Hoàng Vũ</v>
      </c>
      <c r="D87" s="34" t="s">
        <v>101</v>
      </c>
      <c r="E87" s="35"/>
      <c r="F87" s="36">
        <v>1</v>
      </c>
      <c r="G87" s="39"/>
      <c r="H87" s="39"/>
      <c r="I87" s="68">
        <v>1</v>
      </c>
      <c r="J87" s="68">
        <v>1</v>
      </c>
      <c r="K87" s="39"/>
    </row>
    <row r="88" spans="1:11" ht="15.75">
      <c r="A88" s="66">
        <v>78</v>
      </c>
      <c r="B88" s="33" t="s">
        <v>104</v>
      </c>
      <c r="C88" s="33" t="str">
        <f t="shared" si="2"/>
        <v>Hoàng Trung Kiên</v>
      </c>
      <c r="D88" s="34" t="s">
        <v>101</v>
      </c>
      <c r="E88" s="35"/>
      <c r="F88" s="36">
        <v>1</v>
      </c>
      <c r="G88" s="39"/>
      <c r="H88" s="39"/>
      <c r="I88" s="68">
        <v>1</v>
      </c>
      <c r="J88" s="68">
        <v>1</v>
      </c>
      <c r="K88" s="39"/>
    </row>
    <row r="89" spans="1:11" ht="15.75">
      <c r="A89" s="66">
        <v>79</v>
      </c>
      <c r="B89" s="33" t="s">
        <v>105</v>
      </c>
      <c r="C89" s="33" t="str">
        <f t="shared" si="2"/>
        <v>Y Phi La Niê</v>
      </c>
      <c r="D89" s="34" t="s">
        <v>101</v>
      </c>
      <c r="E89" s="35"/>
      <c r="F89" s="36">
        <v>1</v>
      </c>
      <c r="G89" s="39"/>
      <c r="H89" s="39"/>
      <c r="I89" s="68">
        <v>1</v>
      </c>
      <c r="J89" s="68">
        <v>1</v>
      </c>
      <c r="K89" s="39"/>
    </row>
    <row r="90" spans="1:11" ht="15.75">
      <c r="A90" s="66">
        <v>80</v>
      </c>
      <c r="B90" s="33" t="s">
        <v>106</v>
      </c>
      <c r="C90" s="33" t="str">
        <f t="shared" si="2"/>
        <v>Hà Minh Mạnh</v>
      </c>
      <c r="D90" s="34" t="s">
        <v>101</v>
      </c>
      <c r="E90" s="35"/>
      <c r="F90" s="36">
        <v>1</v>
      </c>
      <c r="G90" s="39"/>
      <c r="H90" s="39"/>
      <c r="I90" s="68">
        <v>1</v>
      </c>
      <c r="J90" s="68">
        <v>1</v>
      </c>
      <c r="K90" s="39"/>
    </row>
    <row r="91" spans="1:11" ht="15.75">
      <c r="A91" s="66">
        <v>81</v>
      </c>
      <c r="B91" s="33" t="s">
        <v>107</v>
      </c>
      <c r="C91" s="33" t="str">
        <f t="shared" si="2"/>
        <v>Hoàng Văn Đoàn</v>
      </c>
      <c r="D91" s="34" t="s">
        <v>101</v>
      </c>
      <c r="E91" s="35"/>
      <c r="F91" s="36">
        <v>1</v>
      </c>
      <c r="G91" s="39"/>
      <c r="H91" s="39"/>
      <c r="I91" s="68">
        <v>1</v>
      </c>
      <c r="J91" s="68">
        <v>1</v>
      </c>
      <c r="K91" s="39"/>
    </row>
    <row r="92" spans="1:11" ht="15.75">
      <c r="A92" s="66">
        <v>82</v>
      </c>
      <c r="B92" s="33" t="s">
        <v>108</v>
      </c>
      <c r="C92" s="33" t="str">
        <f t="shared" si="2"/>
        <v>Vi Văn Quân</v>
      </c>
      <c r="D92" s="34" t="s">
        <v>101</v>
      </c>
      <c r="E92" s="35"/>
      <c r="F92" s="36">
        <v>1</v>
      </c>
      <c r="G92" s="39"/>
      <c r="H92" s="39"/>
      <c r="I92" s="68">
        <v>1</v>
      </c>
      <c r="J92" s="68">
        <v>1</v>
      </c>
      <c r="K92" s="39"/>
    </row>
    <row r="93" spans="1:11" ht="15.75">
      <c r="A93" s="66">
        <v>83</v>
      </c>
      <c r="B93" s="33" t="s">
        <v>109</v>
      </c>
      <c r="C93" s="33" t="str">
        <f t="shared" si="2"/>
        <v>Nguyễn Văn Tỉnh</v>
      </c>
      <c r="D93" s="34" t="s">
        <v>101</v>
      </c>
      <c r="E93" s="35">
        <v>1</v>
      </c>
      <c r="F93" s="36"/>
      <c r="G93" s="39"/>
      <c r="H93" s="39"/>
      <c r="I93" s="68">
        <v>1</v>
      </c>
      <c r="J93" s="68">
        <v>1</v>
      </c>
      <c r="K93" s="39"/>
    </row>
    <row r="94" spans="1:11" ht="15.75">
      <c r="A94" s="66">
        <v>84</v>
      </c>
      <c r="B94" s="33" t="s">
        <v>110</v>
      </c>
      <c r="C94" s="33" t="str">
        <f t="shared" si="2"/>
        <v>Nguyễn My Sa Niê</v>
      </c>
      <c r="D94" s="34" t="s">
        <v>101</v>
      </c>
      <c r="E94" s="35"/>
      <c r="F94" s="36">
        <v>1</v>
      </c>
      <c r="G94" s="39"/>
      <c r="H94" s="39"/>
      <c r="I94" s="68">
        <v>1</v>
      </c>
      <c r="J94" s="68">
        <v>1</v>
      </c>
      <c r="K94" s="39"/>
    </row>
    <row r="95" spans="1:11" ht="15.75">
      <c r="A95" s="66">
        <v>85</v>
      </c>
      <c r="B95" s="33" t="s">
        <v>111</v>
      </c>
      <c r="C95" s="33" t="str">
        <f t="shared" si="2"/>
        <v>Lương Thị Tâm</v>
      </c>
      <c r="D95" s="34" t="s">
        <v>101</v>
      </c>
      <c r="E95" s="35"/>
      <c r="F95" s="36">
        <v>1</v>
      </c>
      <c r="G95" s="39"/>
      <c r="H95" s="39"/>
      <c r="I95" s="68">
        <v>1</v>
      </c>
      <c r="J95" s="68">
        <v>1</v>
      </c>
      <c r="K95" s="39"/>
    </row>
    <row r="96" spans="1:11" ht="15.75">
      <c r="A96" s="66">
        <v>86</v>
      </c>
      <c r="B96" s="33" t="s">
        <v>112</v>
      </c>
      <c r="C96" s="33" t="str">
        <f t="shared" si="2"/>
        <v>Hà Văn Chiến</v>
      </c>
      <c r="D96" s="34" t="s">
        <v>101</v>
      </c>
      <c r="E96" s="35"/>
      <c r="F96" s="36">
        <v>1</v>
      </c>
      <c r="G96" s="39"/>
      <c r="H96" s="39"/>
      <c r="I96" s="68">
        <v>1</v>
      </c>
      <c r="J96" s="68">
        <v>1</v>
      </c>
      <c r="K96" s="39"/>
    </row>
    <row r="97" spans="1:11" ht="15.75">
      <c r="A97" s="66">
        <v>87</v>
      </c>
      <c r="B97" s="33" t="s">
        <v>113</v>
      </c>
      <c r="C97" s="33" t="str">
        <f t="shared" si="2"/>
        <v>H Huin Niê</v>
      </c>
      <c r="D97" s="34" t="s">
        <v>114</v>
      </c>
      <c r="E97" s="35"/>
      <c r="F97" s="36">
        <v>1</v>
      </c>
      <c r="G97" s="39"/>
      <c r="H97" s="39"/>
      <c r="I97" s="68">
        <v>1</v>
      </c>
      <c r="J97" s="68">
        <v>1</v>
      </c>
      <c r="K97" s="39"/>
    </row>
    <row r="98" spans="1:11" ht="15.75">
      <c r="A98" s="66">
        <v>88</v>
      </c>
      <c r="B98" s="33" t="s">
        <v>115</v>
      </c>
      <c r="C98" s="33" t="str">
        <f t="shared" si="2"/>
        <v>Nông Văn Phượng </v>
      </c>
      <c r="D98" s="34" t="s">
        <v>114</v>
      </c>
      <c r="E98" s="35"/>
      <c r="F98" s="36">
        <v>1</v>
      </c>
      <c r="G98" s="39"/>
      <c r="H98" s="39"/>
      <c r="I98" s="68">
        <v>1</v>
      </c>
      <c r="J98" s="68">
        <v>1</v>
      </c>
      <c r="K98" s="39"/>
    </row>
    <row r="99" spans="1:11" ht="15.75">
      <c r="A99" s="66">
        <v>89</v>
      </c>
      <c r="B99" s="33" t="s">
        <v>116</v>
      </c>
      <c r="C99" s="33" t="str">
        <f t="shared" si="2"/>
        <v>Hoàng Văn Quang</v>
      </c>
      <c r="D99" s="34" t="s">
        <v>114</v>
      </c>
      <c r="E99" s="35"/>
      <c r="F99" s="36">
        <v>1</v>
      </c>
      <c r="G99" s="39"/>
      <c r="H99" s="39"/>
      <c r="I99" s="68">
        <v>1</v>
      </c>
      <c r="J99" s="68">
        <v>1</v>
      </c>
      <c r="K99" s="39"/>
    </row>
    <row r="100" spans="1:11" ht="15.75">
      <c r="A100" s="66">
        <v>90</v>
      </c>
      <c r="B100" s="33" t="s">
        <v>117</v>
      </c>
      <c r="C100" s="33" t="str">
        <f t="shared" si="2"/>
        <v>Hoàng Văn Lương</v>
      </c>
      <c r="D100" s="34" t="s">
        <v>114</v>
      </c>
      <c r="E100" s="35"/>
      <c r="F100" s="36">
        <v>1</v>
      </c>
      <c r="G100" s="39"/>
      <c r="H100" s="39"/>
      <c r="I100" s="68">
        <v>1</v>
      </c>
      <c r="J100" s="68">
        <v>1</v>
      </c>
      <c r="K100" s="39"/>
    </row>
    <row r="101" spans="1:11" ht="15.75">
      <c r="A101" s="66">
        <v>91</v>
      </c>
      <c r="B101" s="33" t="s">
        <v>118</v>
      </c>
      <c r="C101" s="33" t="str">
        <f t="shared" si="2"/>
        <v>Lý Văn Vùng</v>
      </c>
      <c r="D101" s="34" t="s">
        <v>114</v>
      </c>
      <c r="E101" s="35"/>
      <c r="F101" s="36">
        <v>1</v>
      </c>
      <c r="G101" s="39"/>
      <c r="H101" s="39"/>
      <c r="I101" s="68">
        <v>1</v>
      </c>
      <c r="J101" s="68">
        <v>1</v>
      </c>
      <c r="K101" s="39"/>
    </row>
    <row r="102" spans="1:11" ht="15.75">
      <c r="A102" s="66">
        <v>92</v>
      </c>
      <c r="B102" s="33" t="s">
        <v>119</v>
      </c>
      <c r="C102" s="33" t="str">
        <f t="shared" si="2"/>
        <v>Ma Thành Lương</v>
      </c>
      <c r="D102" s="34" t="s">
        <v>114</v>
      </c>
      <c r="E102" s="35"/>
      <c r="F102" s="36">
        <v>1</v>
      </c>
      <c r="G102" s="39"/>
      <c r="H102" s="39"/>
      <c r="I102" s="68">
        <v>1</v>
      </c>
      <c r="J102" s="68">
        <v>1</v>
      </c>
      <c r="K102" s="39"/>
    </row>
    <row r="103" spans="1:11" ht="15.75">
      <c r="A103" s="66">
        <v>93</v>
      </c>
      <c r="B103" s="33" t="s">
        <v>120</v>
      </c>
      <c r="C103" s="33" t="str">
        <f t="shared" si="2"/>
        <v>Hoàng Văn Tâm</v>
      </c>
      <c r="D103" s="34" t="s">
        <v>114</v>
      </c>
      <c r="E103" s="35"/>
      <c r="F103" s="36">
        <v>1</v>
      </c>
      <c r="G103" s="39"/>
      <c r="H103" s="39"/>
      <c r="I103" s="68">
        <v>1</v>
      </c>
      <c r="J103" s="68">
        <v>1</v>
      </c>
      <c r="K103" s="39"/>
    </row>
    <row r="104" spans="1:11" ht="15.75">
      <c r="A104" s="66">
        <v>94</v>
      </c>
      <c r="B104" s="33" t="s">
        <v>121</v>
      </c>
      <c r="C104" s="33" t="str">
        <f t="shared" si="2"/>
        <v>Hoàng Văn Nhất</v>
      </c>
      <c r="D104" s="34" t="s">
        <v>114</v>
      </c>
      <c r="E104" s="35"/>
      <c r="F104" s="36">
        <v>1</v>
      </c>
      <c r="G104" s="39"/>
      <c r="H104" s="39"/>
      <c r="I104" s="68">
        <v>1</v>
      </c>
      <c r="J104" s="68">
        <v>1</v>
      </c>
      <c r="K104" s="39"/>
    </row>
    <row r="105" spans="1:11" ht="15.75">
      <c r="A105" s="66">
        <v>95</v>
      </c>
      <c r="B105" s="33" t="s">
        <v>122</v>
      </c>
      <c r="C105" s="33" t="str">
        <f t="shared" si="2"/>
        <v>Nông Quang Thuật</v>
      </c>
      <c r="D105" s="34" t="s">
        <v>114</v>
      </c>
      <c r="E105" s="35"/>
      <c r="F105" s="36">
        <v>1</v>
      </c>
      <c r="G105" s="39"/>
      <c r="H105" s="39"/>
      <c r="I105" s="68">
        <v>1</v>
      </c>
      <c r="J105" s="68">
        <v>1</v>
      </c>
      <c r="K105" s="39"/>
    </row>
    <row r="106" spans="1:11" ht="15.75">
      <c r="A106" s="66">
        <v>96</v>
      </c>
      <c r="B106" s="33" t="s">
        <v>123</v>
      </c>
      <c r="C106" s="33" t="str">
        <f t="shared" si="2"/>
        <v>Trần Thị Diệp</v>
      </c>
      <c r="D106" s="34" t="s">
        <v>124</v>
      </c>
      <c r="E106" s="35"/>
      <c r="F106" s="36">
        <v>1</v>
      </c>
      <c r="G106" s="39"/>
      <c r="H106" s="39"/>
      <c r="I106" s="68">
        <v>1</v>
      </c>
      <c r="J106" s="68">
        <v>1</v>
      </c>
      <c r="K106" s="39"/>
    </row>
    <row r="107" spans="1:11" ht="15.75">
      <c r="A107" s="66">
        <v>97</v>
      </c>
      <c r="B107" s="33" t="s">
        <v>125</v>
      </c>
      <c r="C107" s="33" t="str">
        <f t="shared" si="2"/>
        <v>Vi Thị Điệp</v>
      </c>
      <c r="D107" s="34" t="s">
        <v>124</v>
      </c>
      <c r="E107" s="35"/>
      <c r="F107" s="36">
        <v>1</v>
      </c>
      <c r="G107" s="39"/>
      <c r="H107" s="39"/>
      <c r="I107" s="68">
        <v>1</v>
      </c>
      <c r="J107" s="68">
        <v>1</v>
      </c>
      <c r="K107" s="39"/>
    </row>
    <row r="108" spans="1:11" ht="15.75">
      <c r="A108" s="66">
        <v>98</v>
      </c>
      <c r="B108" s="33" t="s">
        <v>126</v>
      </c>
      <c r="C108" s="33" t="str">
        <f t="shared" si="2"/>
        <v>Hoàng Văn Linh</v>
      </c>
      <c r="D108" s="34" t="s">
        <v>124</v>
      </c>
      <c r="E108" s="35"/>
      <c r="F108" s="36">
        <v>1</v>
      </c>
      <c r="G108" s="39"/>
      <c r="H108" s="39"/>
      <c r="I108" s="68">
        <v>1</v>
      </c>
      <c r="J108" s="68">
        <v>1</v>
      </c>
      <c r="K108" s="39"/>
    </row>
    <row r="109" spans="1:11" ht="15.75">
      <c r="A109" s="66">
        <v>99</v>
      </c>
      <c r="B109" s="33" t="s">
        <v>127</v>
      </c>
      <c r="C109" s="33" t="str">
        <f t="shared" si="2"/>
        <v>Hà Cao Nguyên</v>
      </c>
      <c r="D109" s="34" t="s">
        <v>124</v>
      </c>
      <c r="E109" s="35"/>
      <c r="F109" s="36">
        <v>1</v>
      </c>
      <c r="G109" s="39"/>
      <c r="H109" s="39"/>
      <c r="I109" s="68">
        <v>1</v>
      </c>
      <c r="J109" s="68">
        <v>1</v>
      </c>
      <c r="K109" s="39"/>
    </row>
    <row r="110" spans="1:11" ht="15.75">
      <c r="A110" s="66">
        <v>100</v>
      </c>
      <c r="B110" s="33" t="s">
        <v>128</v>
      </c>
      <c r="C110" s="33" t="str">
        <f t="shared" si="2"/>
        <v>Đàm Văn Ngoan</v>
      </c>
      <c r="D110" s="34" t="s">
        <v>124</v>
      </c>
      <c r="E110" s="35"/>
      <c r="F110" s="36">
        <v>1</v>
      </c>
      <c r="G110" s="39"/>
      <c r="H110" s="39"/>
      <c r="I110" s="68">
        <v>1</v>
      </c>
      <c r="J110" s="68">
        <v>1</v>
      </c>
      <c r="K110" s="39"/>
    </row>
    <row r="111" spans="1:11" ht="15.75">
      <c r="A111" s="66">
        <v>101</v>
      </c>
      <c r="B111" s="33" t="s">
        <v>129</v>
      </c>
      <c r="C111" s="33" t="str">
        <f t="shared" si="2"/>
        <v>Đặng Quý Nhàn</v>
      </c>
      <c r="D111" s="34" t="s">
        <v>124</v>
      </c>
      <c r="E111" s="35"/>
      <c r="F111" s="36">
        <v>1</v>
      </c>
      <c r="G111" s="39"/>
      <c r="H111" s="39"/>
      <c r="I111" s="68">
        <v>1</v>
      </c>
      <c r="J111" s="68">
        <v>1</v>
      </c>
      <c r="K111" s="39"/>
    </row>
    <row r="112" spans="1:11" ht="15.75">
      <c r="A112" s="66">
        <v>102</v>
      </c>
      <c r="B112" s="33" t="s">
        <v>130</v>
      </c>
      <c r="C112" s="33" t="str">
        <f t="shared" si="2"/>
        <v>Hà Công Thước</v>
      </c>
      <c r="D112" s="34" t="s">
        <v>124</v>
      </c>
      <c r="E112" s="35"/>
      <c r="F112" s="36">
        <v>1</v>
      </c>
      <c r="G112" s="39"/>
      <c r="H112" s="39"/>
      <c r="I112" s="68">
        <v>1</v>
      </c>
      <c r="J112" s="68">
        <v>1</v>
      </c>
      <c r="K112" s="39"/>
    </row>
    <row r="113" spans="1:11" ht="15.75">
      <c r="A113" s="66">
        <v>103</v>
      </c>
      <c r="B113" s="33" t="s">
        <v>131</v>
      </c>
      <c r="C113" s="33" t="str">
        <f t="shared" si="2"/>
        <v>Cam Văn Lợi</v>
      </c>
      <c r="D113" s="34" t="s">
        <v>132</v>
      </c>
      <c r="E113" s="35"/>
      <c r="F113" s="36">
        <v>1</v>
      </c>
      <c r="G113" s="39"/>
      <c r="H113" s="39"/>
      <c r="I113" s="68">
        <v>1</v>
      </c>
      <c r="J113" s="68">
        <v>1</v>
      </c>
      <c r="K113" s="39"/>
    </row>
    <row r="114" spans="1:11" ht="15.75">
      <c r="A114" s="66">
        <v>104</v>
      </c>
      <c r="B114" s="33" t="s">
        <v>133</v>
      </c>
      <c r="C114" s="33" t="str">
        <f t="shared" si="2"/>
        <v>Hoàng Thị Thanh Truyền</v>
      </c>
      <c r="D114" s="34" t="s">
        <v>132</v>
      </c>
      <c r="E114" s="35"/>
      <c r="F114" s="36">
        <v>1</v>
      </c>
      <c r="G114" s="39"/>
      <c r="H114" s="39"/>
      <c r="I114" s="68">
        <v>1</v>
      </c>
      <c r="J114" s="68">
        <v>1</v>
      </c>
      <c r="K114" s="39"/>
    </row>
    <row r="115" spans="1:11" ht="15.75">
      <c r="A115" s="66">
        <v>105</v>
      </c>
      <c r="B115" s="33" t="s">
        <v>134</v>
      </c>
      <c r="C115" s="33" t="str">
        <f t="shared" si="2"/>
        <v>Long Thị Kiều Trang</v>
      </c>
      <c r="D115" s="34" t="s">
        <v>132</v>
      </c>
      <c r="E115" s="35"/>
      <c r="F115" s="36">
        <v>1</v>
      </c>
      <c r="G115" s="39"/>
      <c r="H115" s="39"/>
      <c r="I115" s="68">
        <v>1</v>
      </c>
      <c r="J115" s="68">
        <v>1</v>
      </c>
      <c r="K115" s="39"/>
    </row>
    <row r="116" spans="1:11" ht="15.75">
      <c r="A116" s="66">
        <v>106</v>
      </c>
      <c r="B116" s="33" t="s">
        <v>135</v>
      </c>
      <c r="C116" s="33" t="str">
        <f t="shared" si="2"/>
        <v>Nguyễn Phạm Ngọc Huế</v>
      </c>
      <c r="D116" s="34" t="s">
        <v>132</v>
      </c>
      <c r="E116" s="35">
        <v>1</v>
      </c>
      <c r="F116" s="36"/>
      <c r="G116" s="39"/>
      <c r="H116" s="39"/>
      <c r="I116" s="68">
        <v>1</v>
      </c>
      <c r="J116" s="68">
        <v>1</v>
      </c>
      <c r="K116" s="39"/>
    </row>
    <row r="117" spans="1:11" ht="15.75">
      <c r="A117" s="66">
        <v>107</v>
      </c>
      <c r="B117" s="33" t="s">
        <v>136</v>
      </c>
      <c r="C117" s="33" t="str">
        <f t="shared" si="2"/>
        <v>Bạch Thị Mỹ Yên</v>
      </c>
      <c r="D117" s="34" t="s">
        <v>132</v>
      </c>
      <c r="E117" s="35"/>
      <c r="F117" s="36">
        <v>1</v>
      </c>
      <c r="G117" s="39"/>
      <c r="H117" s="39"/>
      <c r="I117" s="68">
        <v>1</v>
      </c>
      <c r="J117" s="68">
        <v>1</v>
      </c>
      <c r="K117" s="39"/>
    </row>
    <row r="118" spans="1:11" ht="15.75">
      <c r="A118" s="66">
        <v>108</v>
      </c>
      <c r="B118" s="33" t="s">
        <v>137</v>
      </c>
      <c r="C118" s="33" t="str">
        <f t="shared" si="2"/>
        <v>Lục Thị Hà</v>
      </c>
      <c r="D118" s="34" t="s">
        <v>132</v>
      </c>
      <c r="E118" s="35"/>
      <c r="F118" s="36">
        <v>1</v>
      </c>
      <c r="G118" s="39"/>
      <c r="H118" s="39"/>
      <c r="I118" s="68">
        <v>1</v>
      </c>
      <c r="J118" s="68">
        <v>1</v>
      </c>
      <c r="K118" s="39"/>
    </row>
    <row r="119" spans="1:11" ht="15.75">
      <c r="A119" s="66">
        <v>109</v>
      </c>
      <c r="B119" s="33" t="s">
        <v>138</v>
      </c>
      <c r="C119" s="33" t="str">
        <f t="shared" si="2"/>
        <v>Nguyễn Văn Tú</v>
      </c>
      <c r="D119" s="34" t="s">
        <v>132</v>
      </c>
      <c r="E119" s="35"/>
      <c r="F119" s="36">
        <v>1</v>
      </c>
      <c r="G119" s="39"/>
      <c r="H119" s="39"/>
      <c r="I119" s="68">
        <v>1</v>
      </c>
      <c r="J119" s="68">
        <v>1</v>
      </c>
      <c r="K119" s="39"/>
    </row>
    <row r="120" spans="1:11" ht="15.75">
      <c r="A120" s="66">
        <v>110</v>
      </c>
      <c r="B120" s="33" t="s">
        <v>139</v>
      </c>
      <c r="C120" s="33" t="str">
        <f t="shared" si="2"/>
        <v>Chu Thị Niên</v>
      </c>
      <c r="D120" s="34" t="s">
        <v>140</v>
      </c>
      <c r="E120" s="35"/>
      <c r="F120" s="46">
        <v>1</v>
      </c>
      <c r="G120" s="39"/>
      <c r="H120" s="39"/>
      <c r="I120" s="68">
        <v>1</v>
      </c>
      <c r="J120" s="68">
        <v>1</v>
      </c>
      <c r="K120" s="39"/>
    </row>
    <row r="121" spans="1:11" ht="15.75">
      <c r="A121" s="66">
        <v>111</v>
      </c>
      <c r="B121" s="33" t="s">
        <v>141</v>
      </c>
      <c r="C121" s="33" t="str">
        <f t="shared" si="2"/>
        <v>Hoàng Thị Bích Ngoạt</v>
      </c>
      <c r="D121" s="34" t="s">
        <v>140</v>
      </c>
      <c r="E121" s="34"/>
      <c r="F121" s="46">
        <v>1</v>
      </c>
      <c r="G121" s="39"/>
      <c r="H121" s="39"/>
      <c r="I121" s="68">
        <v>1</v>
      </c>
      <c r="J121" s="68">
        <v>1</v>
      </c>
      <c r="K121" s="39"/>
    </row>
    <row r="122" spans="1:11" ht="15.75">
      <c r="A122" s="66">
        <v>112</v>
      </c>
      <c r="B122" s="33" t="s">
        <v>142</v>
      </c>
      <c r="C122" s="33" t="str">
        <f t="shared" si="2"/>
        <v>Hoàng Thị Băng Tâm</v>
      </c>
      <c r="D122" s="34" t="s">
        <v>140</v>
      </c>
      <c r="E122" s="34"/>
      <c r="F122" s="46">
        <v>1</v>
      </c>
      <c r="G122" s="39"/>
      <c r="H122" s="39"/>
      <c r="I122" s="68">
        <v>1</v>
      </c>
      <c r="J122" s="68">
        <v>1</v>
      </c>
      <c r="K122" s="39"/>
    </row>
    <row r="123" spans="1:11" ht="15.75">
      <c r="A123" s="66">
        <v>113</v>
      </c>
      <c r="B123" s="33" t="s">
        <v>143</v>
      </c>
      <c r="C123" s="33" t="str">
        <f t="shared" si="2"/>
        <v>Bàn Phú Việt</v>
      </c>
      <c r="D123" s="34" t="s">
        <v>140</v>
      </c>
      <c r="E123" s="35"/>
      <c r="F123" s="36">
        <v>1</v>
      </c>
      <c r="G123" s="39"/>
      <c r="H123" s="39"/>
      <c r="I123" s="68">
        <v>1</v>
      </c>
      <c r="J123" s="68">
        <v>1</v>
      </c>
      <c r="K123" s="39"/>
    </row>
    <row r="124" spans="1:11" ht="15.75">
      <c r="A124" s="66">
        <v>114</v>
      </c>
      <c r="B124" s="33" t="s">
        <v>144</v>
      </c>
      <c r="C124" s="33" t="str">
        <f t="shared" si="2"/>
        <v>Mã Văn Bình</v>
      </c>
      <c r="D124" s="34" t="s">
        <v>140</v>
      </c>
      <c r="E124" s="35"/>
      <c r="F124" s="36">
        <v>1</v>
      </c>
      <c r="G124" s="39"/>
      <c r="H124" s="39"/>
      <c r="I124" s="68">
        <v>1</v>
      </c>
      <c r="J124" s="68">
        <v>1</v>
      </c>
      <c r="K124" s="39"/>
    </row>
    <row r="125" spans="1:11" ht="15.75">
      <c r="A125" s="66">
        <v>115</v>
      </c>
      <c r="B125" s="33" t="s">
        <v>145</v>
      </c>
      <c r="C125" s="33" t="str">
        <f t="shared" si="2"/>
        <v>Hoàng Thị Thu Hoài</v>
      </c>
      <c r="D125" s="34" t="s">
        <v>140</v>
      </c>
      <c r="E125" s="35"/>
      <c r="F125" s="36">
        <v>1</v>
      </c>
      <c r="G125" s="39"/>
      <c r="H125" s="39"/>
      <c r="I125" s="68">
        <v>1</v>
      </c>
      <c r="J125" s="68">
        <v>1</v>
      </c>
      <c r="K125" s="39"/>
    </row>
    <row r="126" spans="1:11" ht="15.75">
      <c r="A126" s="66">
        <v>116</v>
      </c>
      <c r="B126" s="33" t="s">
        <v>146</v>
      </c>
      <c r="C126" s="33" t="str">
        <f t="shared" si="2"/>
        <v>Mạc Kiều Trang</v>
      </c>
      <c r="D126" s="34" t="s">
        <v>140</v>
      </c>
      <c r="E126" s="35"/>
      <c r="F126" s="36">
        <v>1</v>
      </c>
      <c r="G126" s="39"/>
      <c r="H126" s="39"/>
      <c r="I126" s="68">
        <v>1</v>
      </c>
      <c r="J126" s="68">
        <v>1</v>
      </c>
      <c r="K126" s="39"/>
    </row>
    <row r="127" spans="1:11" ht="15.75">
      <c r="A127" s="66">
        <v>117</v>
      </c>
      <c r="B127" s="47" t="s">
        <v>147</v>
      </c>
      <c r="C127" s="33" t="str">
        <f t="shared" si="2"/>
        <v>Bàn Thị Huyền</v>
      </c>
      <c r="D127" s="48" t="s">
        <v>140</v>
      </c>
      <c r="E127" s="35"/>
      <c r="F127" s="36">
        <v>1</v>
      </c>
      <c r="G127" s="39"/>
      <c r="H127" s="39"/>
      <c r="I127" s="68">
        <v>1</v>
      </c>
      <c r="J127" s="68">
        <v>1</v>
      </c>
      <c r="K127" s="39"/>
    </row>
    <row r="128" spans="1:11" ht="15.75">
      <c r="A128" s="66">
        <v>118</v>
      </c>
      <c r="B128" s="33" t="s">
        <v>148</v>
      </c>
      <c r="C128" s="33" t="str">
        <f t="shared" si="2"/>
        <v>Hờ Thị Bình An</v>
      </c>
      <c r="D128" s="34" t="s">
        <v>140</v>
      </c>
      <c r="E128" s="35"/>
      <c r="F128" s="36">
        <v>1</v>
      </c>
      <c r="G128" s="39"/>
      <c r="H128" s="39"/>
      <c r="I128" s="68">
        <v>1</v>
      </c>
      <c r="J128" s="68">
        <v>1</v>
      </c>
      <c r="K128" s="39"/>
    </row>
    <row r="129" spans="1:11" ht="15.75">
      <c r="A129" s="66">
        <v>119</v>
      </c>
      <c r="B129" s="33" t="s">
        <v>149</v>
      </c>
      <c r="C129" s="33" t="str">
        <f aca="true" t="shared" si="3" ref="C129:C143">PROPER(B129)</f>
        <v>Đàm Thị Tuyển</v>
      </c>
      <c r="D129" s="34" t="s">
        <v>140</v>
      </c>
      <c r="E129" s="35"/>
      <c r="F129" s="36">
        <v>1</v>
      </c>
      <c r="G129" s="39"/>
      <c r="H129" s="39"/>
      <c r="I129" s="68">
        <v>1</v>
      </c>
      <c r="J129" s="68">
        <v>1</v>
      </c>
      <c r="K129" s="39"/>
    </row>
    <row r="130" spans="1:11" ht="15.75">
      <c r="A130" s="66">
        <v>120</v>
      </c>
      <c r="B130" s="33" t="s">
        <v>150</v>
      </c>
      <c r="C130" s="33" t="str">
        <f t="shared" si="3"/>
        <v>Lê Văn Bình</v>
      </c>
      <c r="D130" s="34" t="s">
        <v>151</v>
      </c>
      <c r="E130" s="35">
        <v>1</v>
      </c>
      <c r="F130" s="36"/>
      <c r="G130" s="39"/>
      <c r="H130" s="39"/>
      <c r="I130" s="68">
        <v>1</v>
      </c>
      <c r="J130" s="68">
        <v>1</v>
      </c>
      <c r="K130" s="39"/>
    </row>
    <row r="131" spans="1:11" ht="15.75">
      <c r="A131" s="66">
        <v>121</v>
      </c>
      <c r="B131" s="33" t="s">
        <v>152</v>
      </c>
      <c r="C131" s="33" t="str">
        <f t="shared" si="3"/>
        <v>Nguyễn Văn Tuấn</v>
      </c>
      <c r="D131" s="34" t="s">
        <v>151</v>
      </c>
      <c r="E131" s="35">
        <v>1</v>
      </c>
      <c r="F131" s="36"/>
      <c r="G131" s="39"/>
      <c r="H131" s="39"/>
      <c r="I131" s="68">
        <v>1</v>
      </c>
      <c r="J131" s="68">
        <v>1</v>
      </c>
      <c r="K131" s="39"/>
    </row>
    <row r="132" spans="1:11" ht="15.75">
      <c r="A132" s="66">
        <v>122</v>
      </c>
      <c r="B132" s="33" t="s">
        <v>153</v>
      </c>
      <c r="C132" s="33" t="str">
        <f t="shared" si="3"/>
        <v>H' Siu Niê</v>
      </c>
      <c r="D132" s="34" t="s">
        <v>151</v>
      </c>
      <c r="E132" s="35"/>
      <c r="F132" s="36">
        <v>1</v>
      </c>
      <c r="G132" s="39"/>
      <c r="H132" s="39"/>
      <c r="I132" s="68">
        <v>1</v>
      </c>
      <c r="J132" s="68">
        <v>1</v>
      </c>
      <c r="K132" s="39"/>
    </row>
    <row r="133" spans="1:11" ht="15.75">
      <c r="A133" s="66">
        <v>123</v>
      </c>
      <c r="B133" s="33" t="s">
        <v>154</v>
      </c>
      <c r="C133" s="33" t="str">
        <f t="shared" si="3"/>
        <v>Chu Thị Quyên</v>
      </c>
      <c r="D133" s="34" t="s">
        <v>151</v>
      </c>
      <c r="E133" s="35"/>
      <c r="F133" s="36">
        <v>1</v>
      </c>
      <c r="G133" s="39"/>
      <c r="H133" s="39"/>
      <c r="I133" s="68">
        <v>1</v>
      </c>
      <c r="J133" s="68">
        <v>1</v>
      </c>
      <c r="K133" s="39"/>
    </row>
    <row r="134" spans="1:11" ht="15.75">
      <c r="A134" s="66">
        <v>124</v>
      </c>
      <c r="B134" s="33" t="s">
        <v>155</v>
      </c>
      <c r="C134" s="33" t="str">
        <f t="shared" si="3"/>
        <v>Nông Thị Lìn</v>
      </c>
      <c r="D134" s="34" t="s">
        <v>151</v>
      </c>
      <c r="E134" s="35"/>
      <c r="F134" s="36">
        <v>1</v>
      </c>
      <c r="G134" s="39"/>
      <c r="H134" s="39"/>
      <c r="I134" s="68">
        <v>1</v>
      </c>
      <c r="J134" s="68">
        <v>1</v>
      </c>
      <c r="K134" s="39"/>
    </row>
    <row r="135" spans="1:11" ht="15.75">
      <c r="A135" s="66">
        <v>125</v>
      </c>
      <c r="B135" s="33" t="s">
        <v>156</v>
      </c>
      <c r="C135" s="33" t="str">
        <f t="shared" si="3"/>
        <v>Nguyễn Thị Thúy</v>
      </c>
      <c r="D135" s="34" t="s">
        <v>151</v>
      </c>
      <c r="E135" s="35">
        <v>1</v>
      </c>
      <c r="F135" s="36"/>
      <c r="G135" s="39"/>
      <c r="H135" s="39"/>
      <c r="I135" s="68">
        <v>1</v>
      </c>
      <c r="J135" s="68">
        <v>1</v>
      </c>
      <c r="K135" s="39"/>
    </row>
    <row r="136" spans="1:11" ht="15.75">
      <c r="A136" s="66">
        <v>126</v>
      </c>
      <c r="B136" s="33" t="s">
        <v>157</v>
      </c>
      <c r="C136" s="33" t="str">
        <f t="shared" si="3"/>
        <v>Lục Văn Huy</v>
      </c>
      <c r="D136" s="34" t="s">
        <v>151</v>
      </c>
      <c r="E136" s="35"/>
      <c r="F136" s="36">
        <v>1</v>
      </c>
      <c r="G136" s="39"/>
      <c r="H136" s="39"/>
      <c r="I136" s="68">
        <v>1</v>
      </c>
      <c r="J136" s="68">
        <v>1</v>
      </c>
      <c r="K136" s="39"/>
    </row>
    <row r="137" spans="1:11" ht="15.75">
      <c r="A137" s="66">
        <v>127</v>
      </c>
      <c r="B137" s="33" t="s">
        <v>158</v>
      </c>
      <c r="C137" s="33" t="str">
        <f t="shared" si="3"/>
        <v>H' Zoal Niê</v>
      </c>
      <c r="D137" s="34" t="s">
        <v>151</v>
      </c>
      <c r="E137" s="35"/>
      <c r="F137" s="36">
        <v>1</v>
      </c>
      <c r="G137" s="39"/>
      <c r="H137" s="39"/>
      <c r="I137" s="68">
        <v>1</v>
      </c>
      <c r="J137" s="68">
        <v>1</v>
      </c>
      <c r="K137" s="39"/>
    </row>
    <row r="138" spans="1:11" ht="15.75">
      <c r="A138" s="66">
        <v>128</v>
      </c>
      <c r="B138" s="33" t="s">
        <v>159</v>
      </c>
      <c r="C138" s="33" t="str">
        <f t="shared" si="3"/>
        <v>Nguyễn Thế Hùng</v>
      </c>
      <c r="D138" s="34" t="s">
        <v>160</v>
      </c>
      <c r="E138" s="35">
        <v>1</v>
      </c>
      <c r="F138" s="36"/>
      <c r="G138" s="39"/>
      <c r="H138" s="39"/>
      <c r="I138" s="68">
        <v>1</v>
      </c>
      <c r="J138" s="68">
        <v>1</v>
      </c>
      <c r="K138" s="39"/>
    </row>
    <row r="139" spans="1:11" ht="15.75">
      <c r="A139" s="66">
        <v>129</v>
      </c>
      <c r="B139" s="33" t="s">
        <v>161</v>
      </c>
      <c r="C139" s="33" t="str">
        <f t="shared" si="3"/>
        <v>Lê Ngọc Quý</v>
      </c>
      <c r="D139" s="34" t="s">
        <v>160</v>
      </c>
      <c r="E139" s="35">
        <v>1</v>
      </c>
      <c r="F139" s="36"/>
      <c r="G139" s="39"/>
      <c r="H139" s="39"/>
      <c r="I139" s="68">
        <v>1</v>
      </c>
      <c r="J139" s="68">
        <v>1</v>
      </c>
      <c r="K139" s="39"/>
    </row>
    <row r="140" spans="1:11" ht="15.75">
      <c r="A140" s="66">
        <v>130</v>
      </c>
      <c r="B140" s="33" t="s">
        <v>162</v>
      </c>
      <c r="C140" s="33" t="str">
        <f t="shared" si="3"/>
        <v>Hoàng Thị Việt Trinh</v>
      </c>
      <c r="D140" s="34" t="s">
        <v>160</v>
      </c>
      <c r="E140" s="35"/>
      <c r="F140" s="36">
        <v>1</v>
      </c>
      <c r="G140" s="39"/>
      <c r="H140" s="39"/>
      <c r="I140" s="68">
        <v>1</v>
      </c>
      <c r="J140" s="68">
        <v>1</v>
      </c>
      <c r="K140" s="39"/>
    </row>
    <row r="141" spans="1:11" ht="15.75">
      <c r="A141" s="66">
        <v>131</v>
      </c>
      <c r="B141" s="33" t="s">
        <v>163</v>
      </c>
      <c r="C141" s="33" t="str">
        <f t="shared" si="3"/>
        <v>H ' Lara Niê</v>
      </c>
      <c r="D141" s="34" t="s">
        <v>160</v>
      </c>
      <c r="E141" s="35"/>
      <c r="F141" s="36">
        <v>1</v>
      </c>
      <c r="G141" s="39"/>
      <c r="H141" s="39"/>
      <c r="I141" s="68">
        <v>1</v>
      </c>
      <c r="J141" s="68">
        <v>1</v>
      </c>
      <c r="K141" s="39"/>
    </row>
    <row r="142" spans="1:11" ht="15.75">
      <c r="A142" s="66">
        <v>132</v>
      </c>
      <c r="B142" s="33" t="s">
        <v>164</v>
      </c>
      <c r="C142" s="33" t="str">
        <f t="shared" si="3"/>
        <v>H' Nuen Byã</v>
      </c>
      <c r="D142" s="34" t="s">
        <v>160</v>
      </c>
      <c r="E142" s="35"/>
      <c r="F142" s="36">
        <v>1</v>
      </c>
      <c r="G142" s="39"/>
      <c r="H142" s="39"/>
      <c r="I142" s="68">
        <v>1</v>
      </c>
      <c r="J142" s="68">
        <v>1</v>
      </c>
      <c r="K142" s="39"/>
    </row>
    <row r="143" spans="1:11" ht="15.75">
      <c r="A143" s="66">
        <v>133</v>
      </c>
      <c r="B143" s="33" t="s">
        <v>165</v>
      </c>
      <c r="C143" s="33" t="str">
        <f t="shared" si="3"/>
        <v>H' Zudin Mlô</v>
      </c>
      <c r="D143" s="34" t="s">
        <v>160</v>
      </c>
      <c r="E143" s="35"/>
      <c r="F143" s="36">
        <v>1</v>
      </c>
      <c r="G143" s="39"/>
      <c r="H143" s="39"/>
      <c r="I143" s="68">
        <v>1</v>
      </c>
      <c r="J143" s="68">
        <v>1</v>
      </c>
      <c r="K143" s="39"/>
    </row>
    <row r="144" spans="1:11" ht="15.75">
      <c r="A144" s="66">
        <v>134</v>
      </c>
      <c r="B144" s="33" t="s">
        <v>166</v>
      </c>
      <c r="C144" s="33" t="str">
        <f aca="true" t="shared" si="4" ref="C144:C184">PROPER(B144)</f>
        <v>H' Ruê Mlô</v>
      </c>
      <c r="D144" s="34" t="s">
        <v>160</v>
      </c>
      <c r="E144" s="35"/>
      <c r="F144" s="36">
        <v>1</v>
      </c>
      <c r="G144" s="39"/>
      <c r="H144" s="39"/>
      <c r="I144" s="68">
        <v>1</v>
      </c>
      <c r="J144" s="68">
        <v>1</v>
      </c>
      <c r="K144" s="39"/>
    </row>
    <row r="145" spans="1:11" ht="15.75">
      <c r="A145" s="66">
        <v>135</v>
      </c>
      <c r="B145" s="33" t="s">
        <v>167</v>
      </c>
      <c r="C145" s="33" t="str">
        <f t="shared" si="4"/>
        <v>Bùi Hải Sơn</v>
      </c>
      <c r="D145" s="34" t="s">
        <v>168</v>
      </c>
      <c r="E145" s="35"/>
      <c r="F145" s="36">
        <v>1</v>
      </c>
      <c r="G145" s="39"/>
      <c r="H145" s="39"/>
      <c r="I145" s="68">
        <v>1</v>
      </c>
      <c r="J145" s="68">
        <v>1</v>
      </c>
      <c r="K145" s="39"/>
    </row>
    <row r="146" spans="1:11" ht="15.75">
      <c r="A146" s="66">
        <v>136</v>
      </c>
      <c r="B146" s="33" t="s">
        <v>169</v>
      </c>
      <c r="C146" s="33" t="str">
        <f t="shared" si="4"/>
        <v>Triệu Quang Trường</v>
      </c>
      <c r="D146" s="34" t="s">
        <v>168</v>
      </c>
      <c r="E146" s="35"/>
      <c r="F146" s="36">
        <v>1</v>
      </c>
      <c r="G146" s="39"/>
      <c r="H146" s="39"/>
      <c r="I146" s="68">
        <v>1</v>
      </c>
      <c r="J146" s="68">
        <v>1</v>
      </c>
      <c r="K146" s="39"/>
    </row>
    <row r="147" spans="1:11" ht="15.75">
      <c r="A147" s="66">
        <v>137</v>
      </c>
      <c r="B147" s="33" t="s">
        <v>170</v>
      </c>
      <c r="C147" s="33" t="str">
        <f t="shared" si="4"/>
        <v>Phạm Thị Hà Nhi</v>
      </c>
      <c r="D147" s="34" t="s">
        <v>168</v>
      </c>
      <c r="E147" s="35"/>
      <c r="F147" s="36">
        <v>1</v>
      </c>
      <c r="G147" s="39"/>
      <c r="H147" s="39"/>
      <c r="I147" s="68">
        <v>1</v>
      </c>
      <c r="J147" s="68">
        <v>1</v>
      </c>
      <c r="K147" s="39"/>
    </row>
    <row r="148" spans="1:11" ht="15.75">
      <c r="A148" s="66">
        <v>138</v>
      </c>
      <c r="B148" s="33" t="s">
        <v>171</v>
      </c>
      <c r="C148" s="33" t="str">
        <f t="shared" si="4"/>
        <v>Y Dam Săn Niê</v>
      </c>
      <c r="D148" s="34" t="s">
        <v>168</v>
      </c>
      <c r="E148" s="35"/>
      <c r="F148" s="36">
        <v>1</v>
      </c>
      <c r="G148" s="39"/>
      <c r="H148" s="39"/>
      <c r="I148" s="68">
        <v>1</v>
      </c>
      <c r="J148" s="68">
        <v>1</v>
      </c>
      <c r="K148" s="39"/>
    </row>
    <row r="149" spans="1:11" ht="15.75">
      <c r="A149" s="66">
        <v>139</v>
      </c>
      <c r="B149" s="33" t="s">
        <v>172</v>
      </c>
      <c r="C149" s="33" t="str">
        <f t="shared" si="4"/>
        <v>H ' Rôni Niê</v>
      </c>
      <c r="D149" s="34" t="s">
        <v>168</v>
      </c>
      <c r="E149" s="35"/>
      <c r="F149" s="36">
        <v>1</v>
      </c>
      <c r="G149" s="39"/>
      <c r="H149" s="39"/>
      <c r="I149" s="68">
        <v>1</v>
      </c>
      <c r="J149" s="68">
        <v>1</v>
      </c>
      <c r="K149" s="39"/>
    </row>
    <row r="150" spans="1:11" ht="15.75">
      <c r="A150" s="66">
        <v>140</v>
      </c>
      <c r="B150" s="33" t="s">
        <v>173</v>
      </c>
      <c r="C150" s="33" t="str">
        <f t="shared" si="4"/>
        <v>Y Dâng Byã</v>
      </c>
      <c r="D150" s="34" t="s">
        <v>168</v>
      </c>
      <c r="E150" s="35"/>
      <c r="F150" s="36">
        <v>1</v>
      </c>
      <c r="G150" s="39"/>
      <c r="H150" s="39"/>
      <c r="I150" s="68">
        <v>1</v>
      </c>
      <c r="J150" s="68">
        <v>1</v>
      </c>
      <c r="K150" s="39"/>
    </row>
    <row r="151" spans="1:11" ht="15.75">
      <c r="A151" s="66">
        <v>141</v>
      </c>
      <c r="B151" s="33" t="s">
        <v>174</v>
      </c>
      <c r="C151" s="33" t="str">
        <f t="shared" si="4"/>
        <v>Chu Khánh Giang</v>
      </c>
      <c r="D151" s="34" t="s">
        <v>168</v>
      </c>
      <c r="E151" s="35"/>
      <c r="F151" s="35">
        <v>1</v>
      </c>
      <c r="G151" s="39"/>
      <c r="H151" s="39"/>
      <c r="I151" s="68">
        <v>1</v>
      </c>
      <c r="J151" s="68">
        <v>1</v>
      </c>
      <c r="K151" s="39"/>
    </row>
    <row r="152" spans="1:11" ht="15.75">
      <c r="A152" s="66">
        <v>142</v>
      </c>
      <c r="B152" s="33" t="s">
        <v>175</v>
      </c>
      <c r="C152" s="33" t="str">
        <f t="shared" si="4"/>
        <v>Nguyễn Hồng Diễm </v>
      </c>
      <c r="D152" s="34" t="s">
        <v>168</v>
      </c>
      <c r="E152" s="35">
        <v>1</v>
      </c>
      <c r="F152" s="36"/>
      <c r="G152" s="39"/>
      <c r="H152" s="39"/>
      <c r="I152" s="68">
        <v>1</v>
      </c>
      <c r="J152" s="68">
        <v>1</v>
      </c>
      <c r="K152" s="39"/>
    </row>
    <row r="153" spans="1:11" ht="15.75">
      <c r="A153" s="66">
        <v>143</v>
      </c>
      <c r="B153" s="33" t="s">
        <v>176</v>
      </c>
      <c r="C153" s="33" t="str">
        <f t="shared" si="4"/>
        <v>Nông Đức Vũ</v>
      </c>
      <c r="D153" s="34" t="s">
        <v>168</v>
      </c>
      <c r="E153" s="35"/>
      <c r="F153" s="36">
        <v>1</v>
      </c>
      <c r="G153" s="39"/>
      <c r="H153" s="39"/>
      <c r="I153" s="68">
        <v>1</v>
      </c>
      <c r="J153" s="68">
        <v>1</v>
      </c>
      <c r="K153" s="39"/>
    </row>
    <row r="154" spans="1:11" ht="15.75">
      <c r="A154" s="66">
        <v>144</v>
      </c>
      <c r="B154" s="33" t="s">
        <v>177</v>
      </c>
      <c r="C154" s="33" t="str">
        <f t="shared" si="4"/>
        <v>H' Nhương Niê</v>
      </c>
      <c r="D154" s="34" t="s">
        <v>178</v>
      </c>
      <c r="E154" s="35"/>
      <c r="F154" s="35">
        <v>1</v>
      </c>
      <c r="G154" s="39"/>
      <c r="H154" s="39"/>
      <c r="I154" s="68">
        <v>1</v>
      </c>
      <c r="J154" s="68">
        <v>1</v>
      </c>
      <c r="K154" s="39"/>
    </row>
    <row r="155" spans="1:11" ht="15.75">
      <c r="A155" s="66">
        <v>145</v>
      </c>
      <c r="B155" s="33" t="s">
        <v>179</v>
      </c>
      <c r="C155" s="33" t="str">
        <f t="shared" si="4"/>
        <v>Hoàng Văn Thường</v>
      </c>
      <c r="D155" s="34" t="s">
        <v>178</v>
      </c>
      <c r="E155" s="35"/>
      <c r="F155" s="35">
        <v>1</v>
      </c>
      <c r="G155" s="39"/>
      <c r="H155" s="39"/>
      <c r="I155" s="68">
        <v>1</v>
      </c>
      <c r="J155" s="68">
        <v>1</v>
      </c>
      <c r="K155" s="39"/>
    </row>
    <row r="156" spans="1:11" ht="15.75">
      <c r="A156" s="66">
        <v>146</v>
      </c>
      <c r="B156" s="33" t="s">
        <v>180</v>
      </c>
      <c r="C156" s="33" t="str">
        <f t="shared" si="4"/>
        <v>Mạc Trọng Lễ</v>
      </c>
      <c r="D156" s="34" t="s">
        <v>178</v>
      </c>
      <c r="E156" s="35"/>
      <c r="F156" s="35">
        <v>1</v>
      </c>
      <c r="G156" s="39"/>
      <c r="H156" s="39"/>
      <c r="I156" s="68">
        <v>1</v>
      </c>
      <c r="J156" s="68">
        <v>1</v>
      </c>
      <c r="K156" s="39"/>
    </row>
    <row r="157" spans="1:11" ht="15.75">
      <c r="A157" s="66">
        <v>147</v>
      </c>
      <c r="B157" s="33" t="s">
        <v>181</v>
      </c>
      <c r="C157" s="33" t="str">
        <f t="shared" si="4"/>
        <v>Phạm Quốc Quý</v>
      </c>
      <c r="D157" s="34" t="s">
        <v>178</v>
      </c>
      <c r="E157" s="35"/>
      <c r="F157" s="35">
        <v>1</v>
      </c>
      <c r="G157" s="39"/>
      <c r="H157" s="39"/>
      <c r="I157" s="68">
        <v>1</v>
      </c>
      <c r="J157" s="68">
        <v>1</v>
      </c>
      <c r="K157" s="39"/>
    </row>
    <row r="158" spans="1:11" ht="15.75">
      <c r="A158" s="66">
        <v>148</v>
      </c>
      <c r="B158" s="33" t="s">
        <v>182</v>
      </c>
      <c r="C158" s="33" t="str">
        <f t="shared" si="4"/>
        <v>Trần Thị Kim Oanh</v>
      </c>
      <c r="D158" s="34" t="s">
        <v>178</v>
      </c>
      <c r="E158" s="36">
        <v>1</v>
      </c>
      <c r="F158" s="36"/>
      <c r="G158" s="39"/>
      <c r="H158" s="39"/>
      <c r="I158" s="68">
        <v>1</v>
      </c>
      <c r="J158" s="68">
        <v>1</v>
      </c>
      <c r="K158" s="39"/>
    </row>
    <row r="159" spans="1:11" ht="15.75">
      <c r="A159" s="66">
        <v>149</v>
      </c>
      <c r="B159" s="33" t="s">
        <v>183</v>
      </c>
      <c r="C159" s="33" t="str">
        <f t="shared" si="4"/>
        <v>Lý Thanh Hoàng</v>
      </c>
      <c r="D159" s="34" t="s">
        <v>184</v>
      </c>
      <c r="E159" s="35"/>
      <c r="F159" s="36">
        <v>1</v>
      </c>
      <c r="G159" s="39"/>
      <c r="H159" s="39"/>
      <c r="I159" s="68">
        <v>1</v>
      </c>
      <c r="J159" s="68">
        <v>1</v>
      </c>
      <c r="K159" s="39"/>
    </row>
    <row r="160" spans="1:11" ht="15.75">
      <c r="A160" s="66">
        <v>150</v>
      </c>
      <c r="B160" s="33" t="s">
        <v>185</v>
      </c>
      <c r="C160" s="33" t="str">
        <f t="shared" si="4"/>
        <v>Đặng Thị Pu</v>
      </c>
      <c r="D160" s="34" t="s">
        <v>184</v>
      </c>
      <c r="E160" s="35"/>
      <c r="F160" s="36">
        <v>1</v>
      </c>
      <c r="G160" s="39"/>
      <c r="H160" s="39"/>
      <c r="I160" s="68">
        <v>1</v>
      </c>
      <c r="J160" s="68">
        <v>1</v>
      </c>
      <c r="K160" s="39"/>
    </row>
    <row r="161" spans="1:11" ht="15.75">
      <c r="A161" s="66">
        <v>151</v>
      </c>
      <c r="B161" s="33" t="s">
        <v>186</v>
      </c>
      <c r="C161" s="33" t="str">
        <f t="shared" si="4"/>
        <v>Đặng Phụ Đức</v>
      </c>
      <c r="D161" s="34" t="s">
        <v>184</v>
      </c>
      <c r="E161" s="35"/>
      <c r="F161" s="36">
        <v>1</v>
      </c>
      <c r="G161" s="39"/>
      <c r="H161" s="39"/>
      <c r="I161" s="68">
        <v>1</v>
      </c>
      <c r="J161" s="68">
        <v>1</v>
      </c>
      <c r="K161" s="39"/>
    </row>
    <row r="162" spans="1:11" ht="15.75">
      <c r="A162" s="66">
        <v>152</v>
      </c>
      <c r="B162" s="33" t="s">
        <v>187</v>
      </c>
      <c r="C162" s="33" t="str">
        <f t="shared" si="4"/>
        <v>H' Lũn Mlô</v>
      </c>
      <c r="D162" s="34" t="s">
        <v>184</v>
      </c>
      <c r="E162" s="35"/>
      <c r="F162" s="36">
        <v>1</v>
      </c>
      <c r="G162" s="39"/>
      <c r="H162" s="39"/>
      <c r="I162" s="68">
        <v>1</v>
      </c>
      <c r="J162" s="68">
        <v>1</v>
      </c>
      <c r="K162" s="39"/>
    </row>
    <row r="163" spans="1:11" ht="15.75">
      <c r="A163" s="66">
        <v>153</v>
      </c>
      <c r="B163" s="33" t="s">
        <v>188</v>
      </c>
      <c r="C163" s="33" t="str">
        <f t="shared" si="4"/>
        <v>Y Juôn Niê</v>
      </c>
      <c r="D163" s="34" t="s">
        <v>184</v>
      </c>
      <c r="E163" s="35"/>
      <c r="F163" s="36">
        <v>1</v>
      </c>
      <c r="G163" s="39"/>
      <c r="H163" s="39"/>
      <c r="I163" s="68">
        <v>1</v>
      </c>
      <c r="J163" s="68">
        <v>1</v>
      </c>
      <c r="K163" s="39"/>
    </row>
    <row r="164" spans="1:11" ht="15.75">
      <c r="A164" s="66">
        <v>154</v>
      </c>
      <c r="B164" s="33" t="s">
        <v>189</v>
      </c>
      <c r="C164" s="33" t="str">
        <f t="shared" si="4"/>
        <v>Nguyễn Thị Thu Trang</v>
      </c>
      <c r="D164" s="34" t="s">
        <v>184</v>
      </c>
      <c r="E164" s="35">
        <v>1</v>
      </c>
      <c r="F164" s="36"/>
      <c r="G164" s="39"/>
      <c r="H164" s="39"/>
      <c r="I164" s="68">
        <v>1</v>
      </c>
      <c r="J164" s="68">
        <v>1</v>
      </c>
      <c r="K164" s="39"/>
    </row>
    <row r="165" spans="1:11" ht="15.75">
      <c r="A165" s="66">
        <v>155</v>
      </c>
      <c r="B165" s="33" t="s">
        <v>190</v>
      </c>
      <c r="C165" s="33" t="str">
        <f t="shared" si="4"/>
        <v>Hoàng Thị Chung</v>
      </c>
      <c r="D165" s="34" t="s">
        <v>191</v>
      </c>
      <c r="E165" s="35"/>
      <c r="F165" s="36">
        <v>1</v>
      </c>
      <c r="G165" s="39"/>
      <c r="H165" s="39"/>
      <c r="I165" s="68">
        <v>1</v>
      </c>
      <c r="J165" s="68">
        <v>1</v>
      </c>
      <c r="K165" s="39"/>
    </row>
    <row r="166" spans="1:11" ht="15.75">
      <c r="A166" s="66">
        <v>156</v>
      </c>
      <c r="B166" s="33" t="s">
        <v>192</v>
      </c>
      <c r="C166" s="33" t="str">
        <f t="shared" si="4"/>
        <v>Tô Thị Kim Giang</v>
      </c>
      <c r="D166" s="34" t="s">
        <v>191</v>
      </c>
      <c r="E166" s="35"/>
      <c r="F166" s="36">
        <v>1</v>
      </c>
      <c r="G166" s="39"/>
      <c r="H166" s="39"/>
      <c r="I166" s="68">
        <v>1</v>
      </c>
      <c r="J166" s="68">
        <v>1</v>
      </c>
      <c r="K166" s="39"/>
    </row>
    <row r="167" spans="1:11" ht="15.75">
      <c r="A167" s="66">
        <v>157</v>
      </c>
      <c r="B167" s="33" t="s">
        <v>193</v>
      </c>
      <c r="C167" s="33" t="str">
        <f t="shared" si="4"/>
        <v>Nguyễn Thị Thời</v>
      </c>
      <c r="D167" s="34" t="s">
        <v>191</v>
      </c>
      <c r="E167" s="35"/>
      <c r="F167" s="36">
        <v>1</v>
      </c>
      <c r="G167" s="39"/>
      <c r="H167" s="39"/>
      <c r="I167" s="68">
        <v>1</v>
      </c>
      <c r="J167" s="68">
        <v>1</v>
      </c>
      <c r="K167" s="39"/>
    </row>
    <row r="168" spans="1:11" ht="15.75">
      <c r="A168" s="66">
        <v>158</v>
      </c>
      <c r="B168" s="33" t="s">
        <v>194</v>
      </c>
      <c r="C168" s="33" t="str">
        <f t="shared" si="4"/>
        <v>Hoàng Ngọc Vũ</v>
      </c>
      <c r="D168" s="34" t="s">
        <v>191</v>
      </c>
      <c r="E168" s="35"/>
      <c r="F168" s="36">
        <v>1</v>
      </c>
      <c r="G168" s="39"/>
      <c r="H168" s="39"/>
      <c r="I168" s="68">
        <v>1</v>
      </c>
      <c r="J168" s="68">
        <v>1</v>
      </c>
      <c r="K168" s="39"/>
    </row>
    <row r="169" spans="1:11" ht="15.75">
      <c r="A169" s="66">
        <v>159</v>
      </c>
      <c r="B169" s="33" t="s">
        <v>195</v>
      </c>
      <c r="C169" s="33" t="str">
        <f t="shared" si="4"/>
        <v>Hoàng Xuân Phong</v>
      </c>
      <c r="D169" s="34" t="s">
        <v>191</v>
      </c>
      <c r="E169" s="35"/>
      <c r="F169" s="36">
        <v>1</v>
      </c>
      <c r="G169" s="39"/>
      <c r="H169" s="39"/>
      <c r="I169" s="68">
        <v>1</v>
      </c>
      <c r="J169" s="68">
        <v>1</v>
      </c>
      <c r="K169" s="39"/>
    </row>
    <row r="170" spans="1:11" ht="15.75">
      <c r="A170" s="66">
        <v>160</v>
      </c>
      <c r="B170" s="33" t="s">
        <v>196</v>
      </c>
      <c r="C170" s="33" t="str">
        <f t="shared" si="4"/>
        <v>Lăng Văn Thuận</v>
      </c>
      <c r="D170" s="34" t="s">
        <v>191</v>
      </c>
      <c r="E170" s="35"/>
      <c r="F170" s="36">
        <v>1</v>
      </c>
      <c r="G170" s="39"/>
      <c r="H170" s="39"/>
      <c r="I170" s="68">
        <v>1</v>
      </c>
      <c r="J170" s="68">
        <v>1</v>
      </c>
      <c r="K170" s="39"/>
    </row>
    <row r="171" spans="1:11" ht="15.75">
      <c r="A171" s="66">
        <v>161</v>
      </c>
      <c r="B171" s="33" t="s">
        <v>197</v>
      </c>
      <c r="C171" s="33" t="str">
        <f t="shared" si="4"/>
        <v>Hứa Văn Đạt</v>
      </c>
      <c r="D171" s="34" t="s">
        <v>191</v>
      </c>
      <c r="E171" s="35"/>
      <c r="F171" s="36">
        <v>1</v>
      </c>
      <c r="G171" s="39"/>
      <c r="H171" s="39"/>
      <c r="I171" s="68">
        <v>1</v>
      </c>
      <c r="J171" s="68">
        <v>1</v>
      </c>
      <c r="K171" s="39"/>
    </row>
    <row r="172" spans="1:11" ht="15.75">
      <c r="A172" s="66">
        <v>162</v>
      </c>
      <c r="B172" s="33" t="s">
        <v>198</v>
      </c>
      <c r="C172" s="33" t="str">
        <f t="shared" si="4"/>
        <v>Hoàng Văn Bảo</v>
      </c>
      <c r="D172" s="34" t="s">
        <v>191</v>
      </c>
      <c r="E172" s="35"/>
      <c r="F172" s="36">
        <v>1</v>
      </c>
      <c r="G172" s="39"/>
      <c r="H172" s="39"/>
      <c r="I172" s="68">
        <v>1</v>
      </c>
      <c r="J172" s="68">
        <v>1</v>
      </c>
      <c r="K172" s="39"/>
    </row>
    <row r="173" spans="1:11" ht="15.75">
      <c r="A173" s="66">
        <v>163</v>
      </c>
      <c r="B173" s="33" t="s">
        <v>199</v>
      </c>
      <c r="C173" s="33" t="str">
        <f t="shared" si="4"/>
        <v>Cao Phi Hạnh</v>
      </c>
      <c r="D173" s="34" t="s">
        <v>191</v>
      </c>
      <c r="E173" s="35"/>
      <c r="F173" s="36">
        <v>1</v>
      </c>
      <c r="G173" s="39"/>
      <c r="H173" s="39"/>
      <c r="I173" s="68">
        <v>1</v>
      </c>
      <c r="J173" s="68">
        <v>1</v>
      </c>
      <c r="K173" s="39"/>
    </row>
    <row r="174" spans="1:11" ht="15.75">
      <c r="A174" s="66">
        <v>164</v>
      </c>
      <c r="B174" s="33" t="s">
        <v>200</v>
      </c>
      <c r="C174" s="33" t="str">
        <f t="shared" si="4"/>
        <v>Trịnh Văn Tú</v>
      </c>
      <c r="D174" s="34" t="s">
        <v>191</v>
      </c>
      <c r="E174" s="35">
        <v>1</v>
      </c>
      <c r="F174" s="35"/>
      <c r="G174" s="39"/>
      <c r="H174" s="39"/>
      <c r="I174" s="68">
        <v>1</v>
      </c>
      <c r="J174" s="68">
        <v>1</v>
      </c>
      <c r="K174" s="39"/>
    </row>
    <row r="175" spans="1:11" ht="15.75">
      <c r="A175" s="66">
        <v>165</v>
      </c>
      <c r="B175" s="33" t="s">
        <v>201</v>
      </c>
      <c r="C175" s="33" t="str">
        <f t="shared" si="4"/>
        <v>Lương Xuân Cường</v>
      </c>
      <c r="D175" s="34" t="s">
        <v>202</v>
      </c>
      <c r="E175" s="35"/>
      <c r="F175" s="36">
        <v>1</v>
      </c>
      <c r="G175" s="39"/>
      <c r="H175" s="39"/>
      <c r="I175" s="68">
        <v>1</v>
      </c>
      <c r="J175" s="68">
        <v>1</v>
      </c>
      <c r="K175" s="39"/>
    </row>
    <row r="176" spans="1:11" ht="15.75">
      <c r="A176" s="66">
        <v>166</v>
      </c>
      <c r="B176" s="33" t="s">
        <v>203</v>
      </c>
      <c r="C176" s="33" t="str">
        <f t="shared" si="4"/>
        <v>Mai Văn Thắng</v>
      </c>
      <c r="D176" s="34" t="s">
        <v>202</v>
      </c>
      <c r="E176" s="35">
        <v>1</v>
      </c>
      <c r="F176" s="36"/>
      <c r="G176" s="39"/>
      <c r="H176" s="39"/>
      <c r="I176" s="68">
        <v>1</v>
      </c>
      <c r="J176" s="68">
        <v>1</v>
      </c>
      <c r="K176" s="39"/>
    </row>
    <row r="177" spans="1:11" ht="15.75">
      <c r="A177" s="66">
        <v>167</v>
      </c>
      <c r="B177" s="33" t="s">
        <v>204</v>
      </c>
      <c r="C177" s="33" t="str">
        <f t="shared" si="4"/>
        <v>Hoàng Văn Cao</v>
      </c>
      <c r="D177" s="34" t="s">
        <v>202</v>
      </c>
      <c r="E177" s="35"/>
      <c r="F177" s="36">
        <v>1</v>
      </c>
      <c r="G177" s="39"/>
      <c r="H177" s="39"/>
      <c r="I177" s="68">
        <v>1</v>
      </c>
      <c r="J177" s="68">
        <v>1</v>
      </c>
      <c r="K177" s="39"/>
    </row>
    <row r="178" spans="1:11" ht="15.75">
      <c r="A178" s="66">
        <v>168</v>
      </c>
      <c r="B178" s="33" t="s">
        <v>205</v>
      </c>
      <c r="C178" s="33" t="str">
        <f t="shared" si="4"/>
        <v>Vi Văn Tôn</v>
      </c>
      <c r="D178" s="34" t="s">
        <v>202</v>
      </c>
      <c r="E178" s="35"/>
      <c r="F178" s="36">
        <v>1</v>
      </c>
      <c r="G178" s="39"/>
      <c r="H178" s="39"/>
      <c r="I178" s="68">
        <v>1</v>
      </c>
      <c r="J178" s="68">
        <v>1</v>
      </c>
      <c r="K178" s="39"/>
    </row>
    <row r="179" spans="1:11" ht="15.75">
      <c r="A179" s="66">
        <v>169</v>
      </c>
      <c r="B179" s="33" t="s">
        <v>206</v>
      </c>
      <c r="C179" s="33" t="str">
        <f t="shared" si="4"/>
        <v>Vàng Seo Trinh</v>
      </c>
      <c r="D179" s="34" t="s">
        <v>202</v>
      </c>
      <c r="E179" s="35"/>
      <c r="F179" s="36">
        <v>1</v>
      </c>
      <c r="G179" s="39"/>
      <c r="H179" s="39"/>
      <c r="I179" s="68">
        <v>1</v>
      </c>
      <c r="J179" s="68">
        <v>1</v>
      </c>
      <c r="K179" s="39"/>
    </row>
    <row r="180" spans="1:11" ht="15.75">
      <c r="A180" s="66">
        <v>170</v>
      </c>
      <c r="B180" s="33" t="s">
        <v>207</v>
      </c>
      <c r="C180" s="33" t="str">
        <f t="shared" si="4"/>
        <v>Đặng Tiến Lợi</v>
      </c>
      <c r="D180" s="34" t="s">
        <v>202</v>
      </c>
      <c r="E180" s="35"/>
      <c r="F180" s="36">
        <v>1</v>
      </c>
      <c r="G180" s="39"/>
      <c r="H180" s="39"/>
      <c r="I180" s="68">
        <v>1</v>
      </c>
      <c r="J180" s="68">
        <v>1</v>
      </c>
      <c r="K180" s="39"/>
    </row>
    <row r="181" spans="1:11" ht="15.75">
      <c r="A181" s="66">
        <v>171</v>
      </c>
      <c r="B181" s="33" t="s">
        <v>208</v>
      </c>
      <c r="C181" s="33" t="str">
        <f t="shared" si="4"/>
        <v>Mộc Văn Sinh</v>
      </c>
      <c r="D181" s="34" t="s">
        <v>202</v>
      </c>
      <c r="E181" s="35"/>
      <c r="F181" s="36">
        <v>1</v>
      </c>
      <c r="G181" s="39"/>
      <c r="H181" s="39"/>
      <c r="I181" s="68">
        <v>1</v>
      </c>
      <c r="J181" s="68">
        <v>1</v>
      </c>
      <c r="K181" s="39"/>
    </row>
    <row r="182" spans="1:11" ht="15.75">
      <c r="A182" s="66">
        <v>172</v>
      </c>
      <c r="B182" s="33" t="s">
        <v>209</v>
      </c>
      <c r="C182" s="33" t="str">
        <f t="shared" si="4"/>
        <v>Nông Thanh Ân</v>
      </c>
      <c r="D182" s="34" t="s">
        <v>202</v>
      </c>
      <c r="E182" s="35"/>
      <c r="F182" s="36">
        <v>1</v>
      </c>
      <c r="G182" s="39"/>
      <c r="H182" s="39"/>
      <c r="I182" s="68">
        <v>1</v>
      </c>
      <c r="J182" s="68">
        <v>1</v>
      </c>
      <c r="K182" s="39"/>
    </row>
    <row r="183" spans="1:11" ht="15.75">
      <c r="A183" s="66">
        <v>173</v>
      </c>
      <c r="B183" s="33" t="s">
        <v>210</v>
      </c>
      <c r="C183" s="33" t="str">
        <f t="shared" si="4"/>
        <v>Hà Xuân Toàn</v>
      </c>
      <c r="D183" s="34" t="s">
        <v>202</v>
      </c>
      <c r="E183" s="35"/>
      <c r="F183" s="36">
        <v>1</v>
      </c>
      <c r="G183" s="39"/>
      <c r="H183" s="39"/>
      <c r="I183" s="68">
        <v>1</v>
      </c>
      <c r="J183" s="68">
        <v>1</v>
      </c>
      <c r="K183" s="39"/>
    </row>
    <row r="184" spans="1:11" ht="15.75">
      <c r="A184" s="66">
        <v>174</v>
      </c>
      <c r="B184" s="33" t="s">
        <v>211</v>
      </c>
      <c r="C184" s="33" t="str">
        <f t="shared" si="4"/>
        <v>Nông Văn Toàn</v>
      </c>
      <c r="D184" s="34" t="s">
        <v>202</v>
      </c>
      <c r="E184" s="35"/>
      <c r="F184" s="36">
        <v>1</v>
      </c>
      <c r="G184" s="39"/>
      <c r="H184" s="39"/>
      <c r="I184" s="68">
        <v>1</v>
      </c>
      <c r="J184" s="68">
        <v>1</v>
      </c>
      <c r="K184" s="39"/>
    </row>
    <row r="185" spans="1:11" ht="15.75">
      <c r="A185" s="66">
        <v>175</v>
      </c>
      <c r="B185" s="33" t="s">
        <v>212</v>
      </c>
      <c r="C185" s="33" t="str">
        <f aca="true" t="shared" si="5" ref="C185:C208">PROPER(B185)</f>
        <v>Hứa Minh Chiến</v>
      </c>
      <c r="D185" s="34" t="s">
        <v>202</v>
      </c>
      <c r="E185" s="35"/>
      <c r="F185" s="36">
        <v>1</v>
      </c>
      <c r="G185" s="39"/>
      <c r="H185" s="39"/>
      <c r="I185" s="68">
        <v>1</v>
      </c>
      <c r="J185" s="68">
        <v>1</v>
      </c>
      <c r="K185" s="39"/>
    </row>
    <row r="186" spans="1:11" ht="15.75">
      <c r="A186" s="66">
        <v>176</v>
      </c>
      <c r="B186" s="49" t="s">
        <v>213</v>
      </c>
      <c r="C186" s="33" t="str">
        <f t="shared" si="5"/>
        <v>Hoàng Thu Huệ</v>
      </c>
      <c r="D186" s="50" t="s">
        <v>214</v>
      </c>
      <c r="E186" s="46"/>
      <c r="F186" s="46">
        <v>1</v>
      </c>
      <c r="G186" s="39"/>
      <c r="H186" s="39"/>
      <c r="I186" s="68">
        <v>1</v>
      </c>
      <c r="J186" s="68">
        <v>1</v>
      </c>
      <c r="K186" s="39"/>
    </row>
    <row r="187" spans="1:11" ht="15.75">
      <c r="A187" s="66">
        <v>177</v>
      </c>
      <c r="B187" s="49" t="s">
        <v>215</v>
      </c>
      <c r="C187" s="33" t="str">
        <f t="shared" si="5"/>
        <v>Đào Thu Phương</v>
      </c>
      <c r="D187" s="50" t="s">
        <v>214</v>
      </c>
      <c r="E187" s="46">
        <v>1</v>
      </c>
      <c r="F187" s="46"/>
      <c r="G187" s="39"/>
      <c r="H187" s="39"/>
      <c r="I187" s="68">
        <v>1</v>
      </c>
      <c r="J187" s="68">
        <v>1</v>
      </c>
      <c r="K187" s="39"/>
    </row>
    <row r="188" spans="1:11" ht="15.75">
      <c r="A188" s="66">
        <v>178</v>
      </c>
      <c r="B188" s="49" t="s">
        <v>216</v>
      </c>
      <c r="C188" s="33" t="str">
        <f t="shared" si="5"/>
        <v>Đào Thu Thảo</v>
      </c>
      <c r="D188" s="50" t="s">
        <v>214</v>
      </c>
      <c r="E188" s="46">
        <v>1</v>
      </c>
      <c r="F188" s="46"/>
      <c r="G188" s="39"/>
      <c r="H188" s="39"/>
      <c r="I188" s="68">
        <v>1</v>
      </c>
      <c r="J188" s="68">
        <v>1</v>
      </c>
      <c r="K188" s="39"/>
    </row>
    <row r="189" spans="1:11" ht="15.75">
      <c r="A189" s="66">
        <v>179</v>
      </c>
      <c r="B189" s="49" t="s">
        <v>217</v>
      </c>
      <c r="C189" s="33" t="str">
        <f t="shared" si="5"/>
        <v>Nguyễn Thị Ngọc Anh</v>
      </c>
      <c r="D189" s="50" t="s">
        <v>218</v>
      </c>
      <c r="E189" s="46">
        <v>1</v>
      </c>
      <c r="F189" s="63"/>
      <c r="G189" s="39"/>
      <c r="H189" s="39"/>
      <c r="I189" s="68">
        <v>1</v>
      </c>
      <c r="J189" s="68">
        <v>1</v>
      </c>
      <c r="K189" s="39"/>
    </row>
    <row r="190" spans="1:11" ht="15.75">
      <c r="A190" s="66">
        <v>180</v>
      </c>
      <c r="B190" s="49" t="s">
        <v>219</v>
      </c>
      <c r="C190" s="33" t="str">
        <f t="shared" si="5"/>
        <v>Nguyễn Quốc Dũng</v>
      </c>
      <c r="D190" s="50" t="s">
        <v>218</v>
      </c>
      <c r="E190" s="46">
        <v>1</v>
      </c>
      <c r="F190" s="63"/>
      <c r="G190" s="39"/>
      <c r="H190" s="39"/>
      <c r="I190" s="68">
        <v>1</v>
      </c>
      <c r="J190" s="68">
        <v>1</v>
      </c>
      <c r="K190" s="39"/>
    </row>
    <row r="191" spans="1:11" ht="15.75">
      <c r="A191" s="66">
        <v>181</v>
      </c>
      <c r="B191" s="49" t="s">
        <v>220</v>
      </c>
      <c r="C191" s="33" t="str">
        <f t="shared" si="5"/>
        <v>Nông Đức Nhật</v>
      </c>
      <c r="D191" s="50" t="s">
        <v>218</v>
      </c>
      <c r="E191" s="46"/>
      <c r="F191" s="63">
        <v>1</v>
      </c>
      <c r="G191" s="39"/>
      <c r="H191" s="39"/>
      <c r="I191" s="68">
        <v>1</v>
      </c>
      <c r="J191" s="68">
        <v>1</v>
      </c>
      <c r="K191" s="39"/>
    </row>
    <row r="192" spans="1:11" ht="15.75">
      <c r="A192" s="66">
        <v>182</v>
      </c>
      <c r="B192" s="49" t="s">
        <v>221</v>
      </c>
      <c r="C192" s="33" t="str">
        <f t="shared" si="5"/>
        <v>Phùng Văn Sơn</v>
      </c>
      <c r="D192" s="50" t="s">
        <v>218</v>
      </c>
      <c r="E192" s="46">
        <v>1</v>
      </c>
      <c r="F192" s="63"/>
      <c r="G192" s="39"/>
      <c r="H192" s="39"/>
      <c r="I192" s="68">
        <v>1</v>
      </c>
      <c r="J192" s="68">
        <v>1</v>
      </c>
      <c r="K192" s="39"/>
    </row>
    <row r="193" spans="1:11" ht="15.75">
      <c r="A193" s="66">
        <v>183</v>
      </c>
      <c r="B193" s="49" t="s">
        <v>222</v>
      </c>
      <c r="C193" s="33" t="str">
        <f t="shared" si="5"/>
        <v>Vũ Nguyễn Phương Uyên</v>
      </c>
      <c r="D193" s="50" t="s">
        <v>218</v>
      </c>
      <c r="E193" s="46">
        <v>1</v>
      </c>
      <c r="F193" s="63"/>
      <c r="G193" s="39"/>
      <c r="H193" s="39"/>
      <c r="I193" s="68">
        <v>1</v>
      </c>
      <c r="J193" s="68">
        <v>1</v>
      </c>
      <c r="K193" s="39"/>
    </row>
    <row r="194" spans="1:11" ht="15.75">
      <c r="A194" s="66">
        <v>184</v>
      </c>
      <c r="B194" s="49" t="s">
        <v>223</v>
      </c>
      <c r="C194" s="33" t="str">
        <f t="shared" si="5"/>
        <v>Long Thu Thảo</v>
      </c>
      <c r="D194" s="50" t="s">
        <v>224</v>
      </c>
      <c r="E194" s="46"/>
      <c r="F194" s="46">
        <v>1</v>
      </c>
      <c r="G194" s="39"/>
      <c r="H194" s="39"/>
      <c r="I194" s="68">
        <v>1</v>
      </c>
      <c r="J194" s="68">
        <v>1</v>
      </c>
      <c r="K194" s="39"/>
    </row>
    <row r="195" spans="1:11" ht="15.75">
      <c r="A195" s="66">
        <v>185</v>
      </c>
      <c r="B195" s="49" t="s">
        <v>225</v>
      </c>
      <c r="C195" s="33" t="str">
        <f t="shared" si="5"/>
        <v>Hoàng Văn Tiên</v>
      </c>
      <c r="D195" s="50" t="s">
        <v>224</v>
      </c>
      <c r="E195" s="46"/>
      <c r="F195" s="46">
        <v>1</v>
      </c>
      <c r="G195" s="39"/>
      <c r="H195" s="39"/>
      <c r="I195" s="68">
        <v>1</v>
      </c>
      <c r="J195" s="68">
        <v>1</v>
      </c>
      <c r="K195" s="39"/>
    </row>
    <row r="196" spans="1:11" ht="15.75">
      <c r="A196" s="66">
        <v>186</v>
      </c>
      <c r="B196" s="49" t="s">
        <v>226</v>
      </c>
      <c r="C196" s="33" t="str">
        <f t="shared" si="5"/>
        <v>Y Duân Niê</v>
      </c>
      <c r="D196" s="50" t="s">
        <v>224</v>
      </c>
      <c r="E196" s="46"/>
      <c r="F196" s="46">
        <v>1</v>
      </c>
      <c r="G196" s="39"/>
      <c r="H196" s="39"/>
      <c r="I196" s="68">
        <v>1</v>
      </c>
      <c r="J196" s="68">
        <v>1</v>
      </c>
      <c r="K196" s="39"/>
    </row>
    <row r="197" spans="1:11" ht="15.75">
      <c r="A197" s="66">
        <v>187</v>
      </c>
      <c r="B197" s="49" t="s">
        <v>227</v>
      </c>
      <c r="C197" s="33" t="str">
        <f t="shared" si="5"/>
        <v>Lục A Vinh</v>
      </c>
      <c r="D197" s="50" t="s">
        <v>224</v>
      </c>
      <c r="E197" s="46"/>
      <c r="F197" s="46">
        <v>1</v>
      </c>
      <c r="G197" s="39"/>
      <c r="H197" s="39"/>
      <c r="I197" s="68">
        <v>1</v>
      </c>
      <c r="J197" s="68">
        <v>1</v>
      </c>
      <c r="K197" s="39"/>
    </row>
    <row r="198" spans="1:11" ht="15.75">
      <c r="A198" s="66">
        <v>188</v>
      </c>
      <c r="B198" s="49" t="s">
        <v>228</v>
      </c>
      <c r="C198" s="33" t="str">
        <f t="shared" si="5"/>
        <v>Lý Thu Hằng</v>
      </c>
      <c r="D198" s="50" t="s">
        <v>224</v>
      </c>
      <c r="E198" s="46"/>
      <c r="F198" s="46">
        <v>1</v>
      </c>
      <c r="G198" s="39"/>
      <c r="H198" s="39"/>
      <c r="I198" s="68">
        <v>1</v>
      </c>
      <c r="J198" s="68">
        <v>1</v>
      </c>
      <c r="K198" s="39"/>
    </row>
    <row r="199" spans="1:11" ht="15.75">
      <c r="A199" s="66">
        <v>189</v>
      </c>
      <c r="B199" s="49" t="s">
        <v>229</v>
      </c>
      <c r="C199" s="33" t="str">
        <f t="shared" si="5"/>
        <v>Trần Anh Tuấn</v>
      </c>
      <c r="D199" s="50" t="s">
        <v>224</v>
      </c>
      <c r="E199" s="46">
        <v>1</v>
      </c>
      <c r="F199" s="46"/>
      <c r="G199" s="39"/>
      <c r="H199" s="39"/>
      <c r="I199" s="68">
        <v>1</v>
      </c>
      <c r="J199" s="68">
        <v>1</v>
      </c>
      <c r="K199" s="39"/>
    </row>
    <row r="200" spans="1:11" ht="15.75">
      <c r="A200" s="66">
        <v>190</v>
      </c>
      <c r="B200" s="49" t="s">
        <v>230</v>
      </c>
      <c r="C200" s="33" t="str">
        <f t="shared" si="5"/>
        <v>Vàng Seo Hùng</v>
      </c>
      <c r="D200" s="50" t="s">
        <v>231</v>
      </c>
      <c r="E200" s="46"/>
      <c r="F200" s="46">
        <v>1</v>
      </c>
      <c r="G200" s="39"/>
      <c r="H200" s="39"/>
      <c r="I200" s="68">
        <v>1</v>
      </c>
      <c r="J200" s="68">
        <v>1</v>
      </c>
      <c r="K200" s="39"/>
    </row>
    <row r="201" spans="1:11" ht="15.75">
      <c r="A201" s="66">
        <v>191</v>
      </c>
      <c r="B201" s="49" t="s">
        <v>232</v>
      </c>
      <c r="C201" s="33" t="str">
        <f t="shared" si="5"/>
        <v>Hờ A Tê</v>
      </c>
      <c r="D201" s="50" t="s">
        <v>231</v>
      </c>
      <c r="E201" s="46"/>
      <c r="F201" s="46">
        <v>1</v>
      </c>
      <c r="G201" s="39"/>
      <c r="H201" s="39"/>
      <c r="I201" s="68">
        <v>1</v>
      </c>
      <c r="J201" s="68">
        <v>1</v>
      </c>
      <c r="K201" s="39"/>
    </row>
    <row r="202" spans="1:11" ht="15.75">
      <c r="A202" s="66">
        <v>192</v>
      </c>
      <c r="B202" s="49" t="s">
        <v>233</v>
      </c>
      <c r="C202" s="33" t="str">
        <f t="shared" si="5"/>
        <v>Hoàng Nhật Minh</v>
      </c>
      <c r="D202" s="50" t="s">
        <v>231</v>
      </c>
      <c r="E202" s="46"/>
      <c r="F202" s="46">
        <v>1</v>
      </c>
      <c r="G202" s="39"/>
      <c r="H202" s="39"/>
      <c r="I202" s="68">
        <v>1</v>
      </c>
      <c r="J202" s="68">
        <v>1</v>
      </c>
      <c r="K202" s="39"/>
    </row>
    <row r="203" spans="1:11" ht="15.75">
      <c r="A203" s="66">
        <v>193</v>
      </c>
      <c r="B203" s="49" t="s">
        <v>234</v>
      </c>
      <c r="C203" s="33" t="str">
        <f t="shared" si="5"/>
        <v>Nông Đình Lượng</v>
      </c>
      <c r="D203" s="50" t="s">
        <v>231</v>
      </c>
      <c r="E203" s="46"/>
      <c r="F203" s="46">
        <v>1</v>
      </c>
      <c r="G203" s="39"/>
      <c r="H203" s="39"/>
      <c r="I203" s="68">
        <v>1</v>
      </c>
      <c r="J203" s="68">
        <v>1</v>
      </c>
      <c r="K203" s="39"/>
    </row>
    <row r="204" spans="1:11" ht="15.75">
      <c r="A204" s="66">
        <v>194</v>
      </c>
      <c r="B204" s="49" t="s">
        <v>235</v>
      </c>
      <c r="C204" s="33" t="str">
        <f t="shared" si="5"/>
        <v>Nguyễn Anh Văn</v>
      </c>
      <c r="D204" s="50" t="s">
        <v>231</v>
      </c>
      <c r="E204" s="46">
        <v>1</v>
      </c>
      <c r="F204" s="46"/>
      <c r="G204" s="39"/>
      <c r="H204" s="39"/>
      <c r="I204" s="68">
        <v>1</v>
      </c>
      <c r="J204" s="68">
        <v>1</v>
      </c>
      <c r="K204" s="39"/>
    </row>
    <row r="205" spans="1:11" ht="15.75">
      <c r="A205" s="66">
        <v>195</v>
      </c>
      <c r="B205" s="49" t="s">
        <v>236</v>
      </c>
      <c r="C205" s="33" t="str">
        <f t="shared" si="5"/>
        <v>Phạm Thị Trang</v>
      </c>
      <c r="D205" s="50" t="s">
        <v>237</v>
      </c>
      <c r="E205" s="46">
        <v>1</v>
      </c>
      <c r="F205" s="46"/>
      <c r="G205" s="39"/>
      <c r="H205" s="39"/>
      <c r="I205" s="68">
        <v>1</v>
      </c>
      <c r="J205" s="68">
        <v>1</v>
      </c>
      <c r="K205" s="39"/>
    </row>
    <row r="206" spans="1:11" ht="15.75">
      <c r="A206" s="66">
        <v>196</v>
      </c>
      <c r="B206" s="49" t="s">
        <v>238</v>
      </c>
      <c r="C206" s="33" t="str">
        <f t="shared" si="5"/>
        <v>Mông Văn Nghiệp</v>
      </c>
      <c r="D206" s="50" t="s">
        <v>237</v>
      </c>
      <c r="E206" s="46"/>
      <c r="F206" s="63">
        <v>1</v>
      </c>
      <c r="G206" s="39"/>
      <c r="H206" s="39"/>
      <c r="I206" s="68">
        <v>1</v>
      </c>
      <c r="J206" s="68">
        <v>1</v>
      </c>
      <c r="K206" s="39"/>
    </row>
    <row r="207" spans="1:11" ht="15.75">
      <c r="A207" s="66">
        <v>197</v>
      </c>
      <c r="B207" s="49" t="s">
        <v>239</v>
      </c>
      <c r="C207" s="33" t="str">
        <f t="shared" si="5"/>
        <v>Hoàng Thị Ngọc</v>
      </c>
      <c r="D207" s="50" t="s">
        <v>237</v>
      </c>
      <c r="E207" s="46"/>
      <c r="F207" s="63">
        <v>1</v>
      </c>
      <c r="G207" s="39"/>
      <c r="H207" s="39"/>
      <c r="I207" s="68">
        <v>1</v>
      </c>
      <c r="J207" s="68">
        <v>1</v>
      </c>
      <c r="K207" s="39"/>
    </row>
    <row r="208" spans="1:11" ht="15.75">
      <c r="A208" s="66">
        <v>198</v>
      </c>
      <c r="B208" s="49" t="s">
        <v>240</v>
      </c>
      <c r="C208" s="33" t="str">
        <f t="shared" si="5"/>
        <v>Lý Thị Ngọc Diệp</v>
      </c>
      <c r="D208" s="50" t="s">
        <v>237</v>
      </c>
      <c r="E208" s="46"/>
      <c r="F208" s="46">
        <v>1</v>
      </c>
      <c r="G208" s="39"/>
      <c r="H208" s="39"/>
      <c r="I208" s="68">
        <v>1</v>
      </c>
      <c r="J208" s="68">
        <v>1</v>
      </c>
      <c r="K208" s="39"/>
    </row>
    <row r="209" spans="1:11" ht="15.75">
      <c r="A209" s="66">
        <v>199</v>
      </c>
      <c r="B209" s="49" t="s">
        <v>241</v>
      </c>
      <c r="C209" s="33" t="str">
        <f aca="true" t="shared" si="6" ref="C209:C221">PROPER(B209)</f>
        <v>Nguyễn Thị Hiền</v>
      </c>
      <c r="D209" s="50" t="s">
        <v>237</v>
      </c>
      <c r="E209" s="46">
        <v>1</v>
      </c>
      <c r="F209" s="63"/>
      <c r="G209" s="39"/>
      <c r="H209" s="39"/>
      <c r="I209" s="68">
        <v>1</v>
      </c>
      <c r="J209" s="68">
        <v>1</v>
      </c>
      <c r="K209" s="39"/>
    </row>
    <row r="210" spans="1:11" ht="15.75">
      <c r="A210" s="66">
        <v>200</v>
      </c>
      <c r="B210" s="49" t="s">
        <v>242</v>
      </c>
      <c r="C210" s="33" t="str">
        <f t="shared" si="6"/>
        <v>Phạm Văn Hoàng Thái</v>
      </c>
      <c r="D210" s="50" t="s">
        <v>237</v>
      </c>
      <c r="E210" s="46">
        <v>1</v>
      </c>
      <c r="F210" s="63"/>
      <c r="G210" s="39"/>
      <c r="H210" s="39"/>
      <c r="I210" s="68">
        <v>1</v>
      </c>
      <c r="J210" s="68">
        <v>1</v>
      </c>
      <c r="K210" s="39"/>
    </row>
    <row r="211" spans="1:11" ht="15.75">
      <c r="A211" s="66">
        <v>201</v>
      </c>
      <c r="B211" s="49" t="s">
        <v>243</v>
      </c>
      <c r="C211" s="33" t="str">
        <f t="shared" si="6"/>
        <v>Bàn Thị Ánh Huế</v>
      </c>
      <c r="D211" s="50" t="s">
        <v>244</v>
      </c>
      <c r="E211" s="46"/>
      <c r="F211" s="46">
        <v>1</v>
      </c>
      <c r="G211" s="39"/>
      <c r="H211" s="39"/>
      <c r="I211" s="68">
        <v>1</v>
      </c>
      <c r="J211" s="68">
        <v>1</v>
      </c>
      <c r="K211" s="39"/>
    </row>
    <row r="212" spans="1:11" ht="15.75">
      <c r="A212" s="66">
        <v>202</v>
      </c>
      <c r="B212" s="49" t="s">
        <v>245</v>
      </c>
      <c r="C212" s="33" t="str">
        <f t="shared" si="6"/>
        <v>Chu Thị Hằng</v>
      </c>
      <c r="D212" s="50" t="s">
        <v>244</v>
      </c>
      <c r="E212" s="46"/>
      <c r="F212" s="63">
        <v>1</v>
      </c>
      <c r="G212" s="39"/>
      <c r="H212" s="39"/>
      <c r="I212" s="68">
        <v>1</v>
      </c>
      <c r="J212" s="68">
        <v>1</v>
      </c>
      <c r="K212" s="39"/>
    </row>
    <row r="213" spans="1:11" ht="15.75">
      <c r="A213" s="66">
        <v>203</v>
      </c>
      <c r="B213" s="49" t="s">
        <v>246</v>
      </c>
      <c r="C213" s="33" t="str">
        <f t="shared" si="6"/>
        <v>Y Tô Ma Niê</v>
      </c>
      <c r="D213" s="50" t="s">
        <v>244</v>
      </c>
      <c r="E213" s="63"/>
      <c r="F213" s="46">
        <v>1</v>
      </c>
      <c r="G213" s="39"/>
      <c r="H213" s="39"/>
      <c r="I213" s="68">
        <v>1</v>
      </c>
      <c r="J213" s="68">
        <v>1</v>
      </c>
      <c r="K213" s="39"/>
    </row>
    <row r="214" spans="1:11" ht="15.75">
      <c r="A214" s="66">
        <v>204</v>
      </c>
      <c r="B214" s="49" t="s">
        <v>247</v>
      </c>
      <c r="C214" s="33" t="str">
        <f t="shared" si="6"/>
        <v>Y Bắc Mlô</v>
      </c>
      <c r="D214" s="50" t="s">
        <v>244</v>
      </c>
      <c r="E214" s="46"/>
      <c r="F214" s="63">
        <v>1</v>
      </c>
      <c r="G214" s="39"/>
      <c r="H214" s="39"/>
      <c r="I214" s="68">
        <v>1</v>
      </c>
      <c r="J214" s="68">
        <v>1</v>
      </c>
      <c r="K214" s="39"/>
    </row>
    <row r="215" spans="1:11" ht="15.75">
      <c r="A215" s="66">
        <v>205</v>
      </c>
      <c r="B215" s="49" t="s">
        <v>248</v>
      </c>
      <c r="C215" s="33" t="str">
        <f t="shared" si="6"/>
        <v>Phùng Xuân Phới</v>
      </c>
      <c r="D215" s="50" t="s">
        <v>244</v>
      </c>
      <c r="E215" s="46"/>
      <c r="F215" s="46">
        <v>1</v>
      </c>
      <c r="G215" s="39"/>
      <c r="H215" s="39"/>
      <c r="I215" s="68">
        <v>1</v>
      </c>
      <c r="J215" s="68">
        <v>1</v>
      </c>
      <c r="K215" s="39"/>
    </row>
    <row r="216" spans="1:11" ht="15.75">
      <c r="A216" s="66">
        <v>206</v>
      </c>
      <c r="B216" s="49" t="s">
        <v>249</v>
      </c>
      <c r="C216" s="33" t="str">
        <f t="shared" si="6"/>
        <v>Lê Đức Thắng</v>
      </c>
      <c r="D216" s="50" t="s">
        <v>244</v>
      </c>
      <c r="E216" s="63">
        <v>1</v>
      </c>
      <c r="F216" s="46"/>
      <c r="G216" s="39"/>
      <c r="H216" s="39"/>
      <c r="I216" s="68">
        <v>1</v>
      </c>
      <c r="J216" s="68">
        <v>1</v>
      </c>
      <c r="K216" s="39"/>
    </row>
    <row r="217" spans="1:11" ht="15.75">
      <c r="A217" s="66">
        <v>207</v>
      </c>
      <c r="B217" s="49" t="s">
        <v>250</v>
      </c>
      <c r="C217" s="33" t="str">
        <f t="shared" si="6"/>
        <v>Nông Hồng Thanh</v>
      </c>
      <c r="D217" s="50" t="s">
        <v>251</v>
      </c>
      <c r="E217" s="46"/>
      <c r="F217" s="46">
        <v>1</v>
      </c>
      <c r="G217" s="39"/>
      <c r="H217" s="39"/>
      <c r="I217" s="68">
        <v>1</v>
      </c>
      <c r="J217" s="68">
        <v>1</v>
      </c>
      <c r="K217" s="39"/>
    </row>
    <row r="218" spans="1:11" ht="15.75">
      <c r="A218" s="66">
        <v>208</v>
      </c>
      <c r="B218" s="49" t="s">
        <v>252</v>
      </c>
      <c r="C218" s="33" t="str">
        <f t="shared" si="6"/>
        <v>Y Mer Byã</v>
      </c>
      <c r="D218" s="50" t="s">
        <v>251</v>
      </c>
      <c r="E218" s="46"/>
      <c r="F218" s="46">
        <v>1</v>
      </c>
      <c r="G218" s="39"/>
      <c r="H218" s="39"/>
      <c r="I218" s="68">
        <v>1</v>
      </c>
      <c r="J218" s="68">
        <v>1</v>
      </c>
      <c r="K218" s="39"/>
    </row>
    <row r="219" spans="1:11" ht="15.75">
      <c r="A219" s="66">
        <v>209</v>
      </c>
      <c r="B219" s="49" t="s">
        <v>253</v>
      </c>
      <c r="C219" s="33" t="str">
        <f t="shared" si="6"/>
        <v>Trương Quốc Chiến</v>
      </c>
      <c r="D219" s="50" t="s">
        <v>251</v>
      </c>
      <c r="E219" s="46"/>
      <c r="F219" s="63">
        <v>1</v>
      </c>
      <c r="G219" s="39"/>
      <c r="H219" s="39"/>
      <c r="I219" s="68">
        <v>1</v>
      </c>
      <c r="J219" s="68">
        <v>1</v>
      </c>
      <c r="K219" s="39"/>
    </row>
    <row r="220" spans="1:11" ht="15.75">
      <c r="A220" s="66">
        <v>210</v>
      </c>
      <c r="B220" s="49" t="s">
        <v>254</v>
      </c>
      <c r="C220" s="33" t="str">
        <f t="shared" si="6"/>
        <v>Y Yô Suê Niê</v>
      </c>
      <c r="D220" s="50" t="s">
        <v>251</v>
      </c>
      <c r="E220" s="46"/>
      <c r="F220" s="46">
        <v>1</v>
      </c>
      <c r="G220" s="39"/>
      <c r="H220" s="39"/>
      <c r="I220" s="68">
        <v>1</v>
      </c>
      <c r="J220" s="68">
        <v>1</v>
      </c>
      <c r="K220" s="39"/>
    </row>
    <row r="221" spans="1:11" ht="15.75">
      <c r="A221" s="66">
        <v>211</v>
      </c>
      <c r="B221" s="49" t="s">
        <v>255</v>
      </c>
      <c r="C221" s="33" t="str">
        <f t="shared" si="6"/>
        <v>H' Yuốc Byã</v>
      </c>
      <c r="D221" s="50" t="s">
        <v>251</v>
      </c>
      <c r="E221" s="46"/>
      <c r="F221" s="46">
        <v>1</v>
      </c>
      <c r="G221" s="39"/>
      <c r="H221" s="39"/>
      <c r="I221" s="68">
        <v>1</v>
      </c>
      <c r="J221" s="68">
        <v>1</v>
      </c>
      <c r="K221" s="39"/>
    </row>
    <row r="222" spans="1:11" ht="15.75">
      <c r="A222" s="66">
        <v>212</v>
      </c>
      <c r="B222" s="49" t="s">
        <v>256</v>
      </c>
      <c r="C222" s="33" t="str">
        <f>PROPER(B222)</f>
        <v>Hoàng Văn Cương</v>
      </c>
      <c r="D222" s="50" t="s">
        <v>251</v>
      </c>
      <c r="E222" s="46"/>
      <c r="F222" s="46">
        <v>1</v>
      </c>
      <c r="G222" s="39"/>
      <c r="H222" s="39"/>
      <c r="I222" s="68">
        <v>1</v>
      </c>
      <c r="J222" s="68">
        <v>1</v>
      </c>
      <c r="K222" s="39"/>
    </row>
    <row r="223" spans="1:11" ht="15.75">
      <c r="A223" s="66">
        <v>213</v>
      </c>
      <c r="B223" s="49" t="s">
        <v>257</v>
      </c>
      <c r="C223" s="33" t="str">
        <f aca="true" t="shared" si="7" ref="C223:C229">PROPER(B223)</f>
        <v>Nông Văn Dèn</v>
      </c>
      <c r="D223" s="50" t="s">
        <v>258</v>
      </c>
      <c r="E223" s="46"/>
      <c r="F223" s="63">
        <v>1</v>
      </c>
      <c r="G223" s="39"/>
      <c r="H223" s="39"/>
      <c r="I223" s="68">
        <v>1</v>
      </c>
      <c r="J223" s="68">
        <v>1</v>
      </c>
      <c r="K223" s="39"/>
    </row>
    <row r="224" spans="1:11" ht="15.75">
      <c r="A224" s="66">
        <v>214</v>
      </c>
      <c r="B224" s="49" t="s">
        <v>259</v>
      </c>
      <c r="C224" s="33" t="str">
        <f t="shared" si="7"/>
        <v>Bàn Văn Hoàng</v>
      </c>
      <c r="D224" s="50" t="s">
        <v>258</v>
      </c>
      <c r="E224" s="46"/>
      <c r="F224" s="63">
        <v>1</v>
      </c>
      <c r="G224" s="39"/>
      <c r="H224" s="39"/>
      <c r="I224" s="68">
        <v>1</v>
      </c>
      <c r="J224" s="68">
        <v>1</v>
      </c>
      <c r="K224" s="39"/>
    </row>
    <row r="225" spans="1:11" ht="15.75">
      <c r="A225" s="66">
        <v>215</v>
      </c>
      <c r="B225" s="49" t="s">
        <v>260</v>
      </c>
      <c r="C225" s="33" t="str">
        <f t="shared" si="7"/>
        <v>Hà Thúy Vân</v>
      </c>
      <c r="D225" s="50" t="s">
        <v>258</v>
      </c>
      <c r="E225" s="46"/>
      <c r="F225" s="46">
        <v>1</v>
      </c>
      <c r="G225" s="39"/>
      <c r="H225" s="39"/>
      <c r="I225" s="68">
        <v>1</v>
      </c>
      <c r="J225" s="68">
        <v>1</v>
      </c>
      <c r="K225" s="39"/>
    </row>
    <row r="226" spans="1:11" ht="15.75">
      <c r="A226" s="66">
        <v>216</v>
      </c>
      <c r="B226" s="49" t="s">
        <v>261</v>
      </c>
      <c r="C226" s="33" t="str">
        <f t="shared" si="7"/>
        <v>Hoàng Thị Yến</v>
      </c>
      <c r="D226" s="50" t="s">
        <v>258</v>
      </c>
      <c r="E226" s="46"/>
      <c r="F226" s="63">
        <v>1</v>
      </c>
      <c r="G226" s="39"/>
      <c r="H226" s="39"/>
      <c r="I226" s="68">
        <v>1</v>
      </c>
      <c r="J226" s="68">
        <v>1</v>
      </c>
      <c r="K226" s="39"/>
    </row>
    <row r="227" spans="1:11" ht="15.75">
      <c r="A227" s="66">
        <v>217</v>
      </c>
      <c r="B227" s="49" t="s">
        <v>262</v>
      </c>
      <c r="C227" s="33" t="str">
        <f t="shared" si="7"/>
        <v>Đặng Thị Bách Thảo</v>
      </c>
      <c r="D227" s="50" t="s">
        <v>258</v>
      </c>
      <c r="E227" s="46"/>
      <c r="F227" s="46">
        <v>1</v>
      </c>
      <c r="G227" s="39"/>
      <c r="H227" s="39"/>
      <c r="I227" s="68">
        <v>1</v>
      </c>
      <c r="J227" s="68">
        <v>1</v>
      </c>
      <c r="K227" s="39"/>
    </row>
    <row r="228" spans="1:11" ht="15.75">
      <c r="A228" s="67">
        <v>218</v>
      </c>
      <c r="B228" s="51" t="s">
        <v>263</v>
      </c>
      <c r="C228" s="52" t="str">
        <f t="shared" si="7"/>
        <v>Vi Văn Quốc</v>
      </c>
      <c r="D228" s="53" t="s">
        <v>258</v>
      </c>
      <c r="E228" s="64"/>
      <c r="F228" s="65">
        <v>1</v>
      </c>
      <c r="G228" s="54"/>
      <c r="H228" s="54"/>
      <c r="I228" s="69">
        <v>1</v>
      </c>
      <c r="J228" s="69">
        <v>1</v>
      </c>
      <c r="K228" s="54"/>
    </row>
    <row r="229" spans="1:253" s="20" customFormat="1" ht="15.75">
      <c r="A229" s="66">
        <v>219</v>
      </c>
      <c r="B229" s="49" t="s">
        <v>264</v>
      </c>
      <c r="C229" s="33" t="str">
        <f t="shared" si="7"/>
        <v>Hoàng Thanh Phương</v>
      </c>
      <c r="D229" s="50" t="s">
        <v>258</v>
      </c>
      <c r="E229" s="46"/>
      <c r="F229" s="63">
        <v>1</v>
      </c>
      <c r="G229" s="39"/>
      <c r="H229" s="39"/>
      <c r="I229" s="68">
        <v>1</v>
      </c>
      <c r="J229" s="68">
        <v>1</v>
      </c>
      <c r="K229" s="39"/>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c r="AS229" s="57"/>
      <c r="AT229" s="57"/>
      <c r="AU229" s="57"/>
      <c r="AV229" s="57"/>
      <c r="AW229" s="57"/>
      <c r="AX229" s="57"/>
      <c r="AY229" s="57"/>
      <c r="AZ229" s="57"/>
      <c r="BA229" s="57"/>
      <c r="BB229" s="57"/>
      <c r="BC229" s="57"/>
      <c r="BD229" s="57"/>
      <c r="BE229" s="57"/>
      <c r="BF229" s="57"/>
      <c r="BG229" s="57"/>
      <c r="BH229" s="57"/>
      <c r="BI229" s="57"/>
      <c r="BJ229" s="57"/>
      <c r="BK229" s="57"/>
      <c r="BL229" s="57"/>
      <c r="BM229" s="57"/>
      <c r="BN229" s="57"/>
      <c r="BO229" s="57"/>
      <c r="BP229" s="57"/>
      <c r="BQ229" s="57"/>
      <c r="BR229" s="57"/>
      <c r="BS229" s="57"/>
      <c r="BT229" s="57"/>
      <c r="BU229" s="57"/>
      <c r="BV229" s="57"/>
      <c r="BW229" s="57"/>
      <c r="BX229" s="57"/>
      <c r="BY229" s="57"/>
      <c r="BZ229" s="57"/>
      <c r="CA229" s="57"/>
      <c r="CB229" s="57"/>
      <c r="CC229" s="57"/>
      <c r="CD229" s="57"/>
      <c r="CE229" s="57"/>
      <c r="CF229" s="57"/>
      <c r="CG229" s="57"/>
      <c r="CH229" s="57"/>
      <c r="CI229" s="57"/>
      <c r="CJ229" s="57"/>
      <c r="CK229" s="57"/>
      <c r="CL229" s="57"/>
      <c r="CM229" s="57"/>
      <c r="CN229" s="57"/>
      <c r="CO229" s="57"/>
      <c r="CP229" s="57"/>
      <c r="CQ229" s="57"/>
      <c r="CR229" s="57"/>
      <c r="CS229" s="57"/>
      <c r="CT229" s="57"/>
      <c r="CU229" s="57"/>
      <c r="CV229" s="57"/>
      <c r="CW229" s="57"/>
      <c r="CX229" s="57"/>
      <c r="CY229" s="57"/>
      <c r="CZ229" s="57"/>
      <c r="DA229" s="57"/>
      <c r="DB229" s="57"/>
      <c r="DC229" s="57"/>
      <c r="DD229" s="57"/>
      <c r="DE229" s="57"/>
      <c r="DF229" s="57"/>
      <c r="DG229" s="57"/>
      <c r="DH229" s="57"/>
      <c r="DI229" s="57"/>
      <c r="DJ229" s="57"/>
      <c r="DK229" s="57"/>
      <c r="DL229" s="57"/>
      <c r="DM229" s="57"/>
      <c r="DN229" s="57"/>
      <c r="DO229" s="57"/>
      <c r="DP229" s="57"/>
      <c r="DQ229" s="57"/>
      <c r="DR229" s="57"/>
      <c r="DS229" s="57"/>
      <c r="DT229" s="57"/>
      <c r="DU229" s="57"/>
      <c r="DV229" s="57"/>
      <c r="DW229" s="57"/>
      <c r="DX229" s="57"/>
      <c r="DY229" s="57"/>
      <c r="DZ229" s="57"/>
      <c r="EA229" s="57"/>
      <c r="EB229" s="57"/>
      <c r="EC229" s="57"/>
      <c r="ED229" s="57"/>
      <c r="EE229" s="57"/>
      <c r="EF229" s="57"/>
      <c r="EG229" s="57"/>
      <c r="EH229" s="57"/>
      <c r="EI229" s="57"/>
      <c r="EJ229" s="57"/>
      <c r="EK229" s="57"/>
      <c r="EL229" s="57"/>
      <c r="EM229" s="57"/>
      <c r="EN229" s="57"/>
      <c r="EO229" s="57"/>
      <c r="EP229" s="57"/>
      <c r="EQ229" s="57"/>
      <c r="ER229" s="57"/>
      <c r="ES229" s="57"/>
      <c r="ET229" s="57"/>
      <c r="EU229" s="57"/>
      <c r="EV229" s="57"/>
      <c r="EW229" s="57"/>
      <c r="EX229" s="57"/>
      <c r="EY229" s="57"/>
      <c r="EZ229" s="57"/>
      <c r="FA229" s="57"/>
      <c r="FB229" s="57"/>
      <c r="FC229" s="57"/>
      <c r="FD229" s="57"/>
      <c r="FE229" s="57"/>
      <c r="FF229" s="57"/>
      <c r="FG229" s="57"/>
      <c r="FH229" s="57"/>
      <c r="FI229" s="57"/>
      <c r="FJ229" s="57"/>
      <c r="FK229" s="57"/>
      <c r="FL229" s="57"/>
      <c r="FM229" s="57"/>
      <c r="FN229" s="57"/>
      <c r="FO229" s="57"/>
      <c r="FP229" s="57"/>
      <c r="FQ229" s="57"/>
      <c r="FR229" s="57"/>
      <c r="FS229" s="57"/>
      <c r="FT229" s="57"/>
      <c r="FU229" s="57"/>
      <c r="FV229" s="57"/>
      <c r="FW229" s="57"/>
      <c r="FX229" s="57"/>
      <c r="FY229" s="57"/>
      <c r="FZ229" s="57"/>
      <c r="GA229" s="57"/>
      <c r="GB229" s="57"/>
      <c r="GC229" s="57"/>
      <c r="GD229" s="57"/>
      <c r="GE229" s="57"/>
      <c r="GF229" s="57"/>
      <c r="GG229" s="57"/>
      <c r="GH229" s="57"/>
      <c r="GI229" s="57"/>
      <c r="GJ229" s="57"/>
      <c r="GK229" s="57"/>
      <c r="GL229" s="57"/>
      <c r="GM229" s="57"/>
      <c r="GN229" s="57"/>
      <c r="GO229" s="57"/>
      <c r="GP229" s="57"/>
      <c r="GQ229" s="57"/>
      <c r="GR229" s="57"/>
      <c r="GS229" s="57"/>
      <c r="GT229" s="57"/>
      <c r="GU229" s="57"/>
      <c r="GV229" s="57"/>
      <c r="GW229" s="57"/>
      <c r="GX229" s="57"/>
      <c r="GY229" s="57"/>
      <c r="GZ229" s="57"/>
      <c r="HA229" s="57"/>
      <c r="HB229" s="57"/>
      <c r="HC229" s="57"/>
      <c r="HD229" s="57"/>
      <c r="HE229" s="57"/>
      <c r="HF229" s="57"/>
      <c r="HG229" s="57"/>
      <c r="HH229" s="57"/>
      <c r="HI229" s="57"/>
      <c r="HJ229" s="57"/>
      <c r="HK229" s="57"/>
      <c r="HL229" s="57"/>
      <c r="HM229" s="57"/>
      <c r="HN229" s="57"/>
      <c r="HO229" s="57"/>
      <c r="HP229" s="57"/>
      <c r="HQ229" s="57"/>
      <c r="HR229" s="57"/>
      <c r="HS229" s="57"/>
      <c r="HT229" s="57"/>
      <c r="HU229" s="57"/>
      <c r="HV229" s="57"/>
      <c r="HW229" s="57"/>
      <c r="HX229" s="57"/>
      <c r="HY229" s="57"/>
      <c r="HZ229" s="57"/>
      <c r="IA229" s="57"/>
      <c r="IB229" s="57"/>
      <c r="IC229" s="57"/>
      <c r="ID229" s="57"/>
      <c r="IE229" s="57"/>
      <c r="IF229" s="57"/>
      <c r="IG229" s="57"/>
      <c r="IH229" s="57"/>
      <c r="II229" s="57"/>
      <c r="IJ229" s="57"/>
      <c r="IK229" s="57"/>
      <c r="IL229" s="57"/>
      <c r="IM229" s="57"/>
      <c r="IN229" s="57"/>
      <c r="IO229" s="57"/>
      <c r="IP229" s="57"/>
      <c r="IQ229" s="57"/>
      <c r="IR229" s="57"/>
      <c r="IS229" s="57"/>
    </row>
    <row r="230" spans="1:253" s="20" customFormat="1" ht="15.75">
      <c r="A230" s="55"/>
      <c r="B230" s="56"/>
      <c r="C230" s="56"/>
      <c r="D230" s="57"/>
      <c r="E230" s="58"/>
      <c r="F230" s="59"/>
      <c r="G230" s="57"/>
      <c r="H230" s="57"/>
      <c r="I230" s="57"/>
      <c r="J230" s="61"/>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c r="AT230" s="57"/>
      <c r="AU230" s="57"/>
      <c r="AV230" s="57"/>
      <c r="AW230" s="57"/>
      <c r="AX230" s="57"/>
      <c r="AY230" s="57"/>
      <c r="AZ230" s="57"/>
      <c r="BA230" s="57"/>
      <c r="BB230" s="57"/>
      <c r="BC230" s="57"/>
      <c r="BD230" s="57"/>
      <c r="BE230" s="57"/>
      <c r="BF230" s="57"/>
      <c r="BG230" s="57"/>
      <c r="BH230" s="57"/>
      <c r="BI230" s="57"/>
      <c r="BJ230" s="57"/>
      <c r="BK230" s="57"/>
      <c r="BL230" s="57"/>
      <c r="BM230" s="57"/>
      <c r="BN230" s="57"/>
      <c r="BO230" s="57"/>
      <c r="BP230" s="57"/>
      <c r="BQ230" s="57"/>
      <c r="BR230" s="57"/>
      <c r="BS230" s="57"/>
      <c r="BT230" s="57"/>
      <c r="BU230" s="57"/>
      <c r="BV230" s="57"/>
      <c r="BW230" s="57"/>
      <c r="BX230" s="57"/>
      <c r="BY230" s="57"/>
      <c r="BZ230" s="57"/>
      <c r="CA230" s="57"/>
      <c r="CB230" s="57"/>
      <c r="CC230" s="57"/>
      <c r="CD230" s="57"/>
      <c r="CE230" s="57"/>
      <c r="CF230" s="57"/>
      <c r="CG230" s="57"/>
      <c r="CH230" s="57"/>
      <c r="CI230" s="57"/>
      <c r="CJ230" s="57"/>
      <c r="CK230" s="57"/>
      <c r="CL230" s="57"/>
      <c r="CM230" s="57"/>
      <c r="CN230" s="57"/>
      <c r="CO230" s="57"/>
      <c r="CP230" s="57"/>
      <c r="CQ230" s="57"/>
      <c r="CR230" s="57"/>
      <c r="CS230" s="57"/>
      <c r="CT230" s="57"/>
      <c r="CU230" s="57"/>
      <c r="CV230" s="57"/>
      <c r="CW230" s="57"/>
      <c r="CX230" s="57"/>
      <c r="CY230" s="57"/>
      <c r="CZ230" s="57"/>
      <c r="DA230" s="57"/>
      <c r="DB230" s="57"/>
      <c r="DC230" s="57"/>
      <c r="DD230" s="57"/>
      <c r="DE230" s="57"/>
      <c r="DF230" s="57"/>
      <c r="DG230" s="57"/>
      <c r="DH230" s="57"/>
      <c r="DI230" s="57"/>
      <c r="DJ230" s="57"/>
      <c r="DK230" s="57"/>
      <c r="DL230" s="57"/>
      <c r="DM230" s="57"/>
      <c r="DN230" s="57"/>
      <c r="DO230" s="57"/>
      <c r="DP230" s="57"/>
      <c r="DQ230" s="57"/>
      <c r="DR230" s="57"/>
      <c r="DS230" s="57"/>
      <c r="DT230" s="57"/>
      <c r="DU230" s="57"/>
      <c r="DV230" s="57"/>
      <c r="DW230" s="57"/>
      <c r="DX230" s="57"/>
      <c r="DY230" s="57"/>
      <c r="DZ230" s="57"/>
      <c r="EA230" s="57"/>
      <c r="EB230" s="57"/>
      <c r="EC230" s="57"/>
      <c r="ED230" s="57"/>
      <c r="EE230" s="57"/>
      <c r="EF230" s="57"/>
      <c r="EG230" s="57"/>
      <c r="EH230" s="57"/>
      <c r="EI230" s="57"/>
      <c r="EJ230" s="57"/>
      <c r="EK230" s="57"/>
      <c r="EL230" s="57"/>
      <c r="EM230" s="57"/>
      <c r="EN230" s="57"/>
      <c r="EO230" s="57"/>
      <c r="EP230" s="57"/>
      <c r="EQ230" s="57"/>
      <c r="ER230" s="57"/>
      <c r="ES230" s="57"/>
      <c r="ET230" s="57"/>
      <c r="EU230" s="57"/>
      <c r="EV230" s="57"/>
      <c r="EW230" s="57"/>
      <c r="EX230" s="57"/>
      <c r="EY230" s="57"/>
      <c r="EZ230" s="57"/>
      <c r="FA230" s="57"/>
      <c r="FB230" s="57"/>
      <c r="FC230" s="57"/>
      <c r="FD230" s="57"/>
      <c r="FE230" s="57"/>
      <c r="FF230" s="57"/>
      <c r="FG230" s="57"/>
      <c r="FH230" s="57"/>
      <c r="FI230" s="57"/>
      <c r="FJ230" s="57"/>
      <c r="FK230" s="57"/>
      <c r="FL230" s="57"/>
      <c r="FM230" s="57"/>
      <c r="FN230" s="57"/>
      <c r="FO230" s="57"/>
      <c r="FP230" s="57"/>
      <c r="FQ230" s="57"/>
      <c r="FR230" s="57"/>
      <c r="FS230" s="57"/>
      <c r="FT230" s="57"/>
      <c r="FU230" s="57"/>
      <c r="FV230" s="57"/>
      <c r="FW230" s="57"/>
      <c r="FX230" s="57"/>
      <c r="FY230" s="57"/>
      <c r="FZ230" s="57"/>
      <c r="GA230" s="57"/>
      <c r="GB230" s="57"/>
      <c r="GC230" s="57"/>
      <c r="GD230" s="57"/>
      <c r="GE230" s="57"/>
      <c r="GF230" s="57"/>
      <c r="GG230" s="57"/>
      <c r="GH230" s="57"/>
      <c r="GI230" s="57"/>
      <c r="GJ230" s="57"/>
      <c r="GK230" s="57"/>
      <c r="GL230" s="57"/>
      <c r="GM230" s="57"/>
      <c r="GN230" s="57"/>
      <c r="GO230" s="57"/>
      <c r="GP230" s="57"/>
      <c r="GQ230" s="57"/>
      <c r="GR230" s="57"/>
      <c r="GS230" s="57"/>
      <c r="GT230" s="57"/>
      <c r="GU230" s="57"/>
      <c r="GV230" s="57"/>
      <c r="GW230" s="57"/>
      <c r="GX230" s="57"/>
      <c r="GY230" s="57"/>
      <c r="GZ230" s="57"/>
      <c r="HA230" s="57"/>
      <c r="HB230" s="57"/>
      <c r="HC230" s="57"/>
      <c r="HD230" s="57"/>
      <c r="HE230" s="57"/>
      <c r="HF230" s="57"/>
      <c r="HG230" s="57"/>
      <c r="HH230" s="57"/>
      <c r="HI230" s="57"/>
      <c r="HJ230" s="57"/>
      <c r="HK230" s="57"/>
      <c r="HL230" s="57"/>
      <c r="HM230" s="57"/>
      <c r="HN230" s="57"/>
      <c r="HO230" s="57"/>
      <c r="HP230" s="57"/>
      <c r="HQ230" s="57"/>
      <c r="HR230" s="57"/>
      <c r="HS230" s="57"/>
      <c r="HT230" s="57"/>
      <c r="HU230" s="57"/>
      <c r="HV230" s="57"/>
      <c r="HW230" s="57"/>
      <c r="HX230" s="57"/>
      <c r="HY230" s="57"/>
      <c r="HZ230" s="57"/>
      <c r="IA230" s="57"/>
      <c r="IB230" s="57"/>
      <c r="IC230" s="57"/>
      <c r="ID230" s="57"/>
      <c r="IE230" s="57"/>
      <c r="IF230" s="57"/>
      <c r="IG230" s="57"/>
      <c r="IH230" s="57"/>
      <c r="II230" s="57"/>
      <c r="IJ230" s="57"/>
      <c r="IK230" s="57"/>
      <c r="IL230" s="57"/>
      <c r="IM230" s="57"/>
      <c r="IN230" s="57"/>
      <c r="IO230" s="57"/>
      <c r="IP230" s="57"/>
      <c r="IQ230" s="57"/>
      <c r="IR230" s="57"/>
      <c r="IS230" s="57"/>
    </row>
    <row r="231" spans="1:253" s="20" customFormat="1" ht="15.75">
      <c r="A231" s="91" t="s">
        <v>291</v>
      </c>
      <c r="B231" s="91"/>
      <c r="C231" s="91"/>
      <c r="D231" s="91"/>
      <c r="E231" s="91"/>
      <c r="F231" s="57"/>
      <c r="G231" s="57"/>
      <c r="H231" s="70" t="s">
        <v>301</v>
      </c>
      <c r="I231" s="70"/>
      <c r="J231" s="61"/>
      <c r="K231" s="71"/>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c r="AU231" s="57"/>
      <c r="AV231" s="57"/>
      <c r="AW231" s="57"/>
      <c r="AX231" s="57"/>
      <c r="AY231" s="57"/>
      <c r="AZ231" s="57"/>
      <c r="BA231" s="57"/>
      <c r="BB231" s="57"/>
      <c r="BC231" s="57"/>
      <c r="BD231" s="57"/>
      <c r="BE231" s="57"/>
      <c r="BF231" s="57"/>
      <c r="BG231" s="57"/>
      <c r="BH231" s="57"/>
      <c r="BI231" s="57"/>
      <c r="BJ231" s="57"/>
      <c r="BK231" s="57"/>
      <c r="BL231" s="57"/>
      <c r="BM231" s="57"/>
      <c r="BN231" s="57"/>
      <c r="BO231" s="57"/>
      <c r="BP231" s="57"/>
      <c r="BQ231" s="57"/>
      <c r="BR231" s="57"/>
      <c r="BS231" s="57"/>
      <c r="BT231" s="57"/>
      <c r="BU231" s="57"/>
      <c r="BV231" s="57"/>
      <c r="BW231" s="57"/>
      <c r="BX231" s="57"/>
      <c r="BY231" s="57"/>
      <c r="BZ231" s="57"/>
      <c r="CA231" s="57"/>
      <c r="CB231" s="57"/>
      <c r="CC231" s="57"/>
      <c r="CD231" s="57"/>
      <c r="CE231" s="57"/>
      <c r="CF231" s="57"/>
      <c r="CG231" s="57"/>
      <c r="CH231" s="57"/>
      <c r="CI231" s="57"/>
      <c r="CJ231" s="57"/>
      <c r="CK231" s="57"/>
      <c r="CL231" s="57"/>
      <c r="CM231" s="57"/>
      <c r="CN231" s="57"/>
      <c r="CO231" s="57"/>
      <c r="CP231" s="57"/>
      <c r="CQ231" s="57"/>
      <c r="CR231" s="57"/>
      <c r="CS231" s="57"/>
      <c r="CT231" s="57"/>
      <c r="CU231" s="57"/>
      <c r="CV231" s="57"/>
      <c r="CW231" s="57"/>
      <c r="CX231" s="57"/>
      <c r="CY231" s="57"/>
      <c r="CZ231" s="57"/>
      <c r="DA231" s="57"/>
      <c r="DB231" s="57"/>
      <c r="DC231" s="57"/>
      <c r="DD231" s="57"/>
      <c r="DE231" s="57"/>
      <c r="DF231" s="57"/>
      <c r="DG231" s="57"/>
      <c r="DH231" s="57"/>
      <c r="DI231" s="57"/>
      <c r="DJ231" s="57"/>
      <c r="DK231" s="57"/>
      <c r="DL231" s="57"/>
      <c r="DM231" s="57"/>
      <c r="DN231" s="57"/>
      <c r="DO231" s="57"/>
      <c r="DP231" s="57"/>
      <c r="DQ231" s="57"/>
      <c r="DR231" s="57"/>
      <c r="DS231" s="57"/>
      <c r="DT231" s="57"/>
      <c r="DU231" s="57"/>
      <c r="DV231" s="57"/>
      <c r="DW231" s="57"/>
      <c r="DX231" s="57"/>
      <c r="DY231" s="57"/>
      <c r="DZ231" s="57"/>
      <c r="EA231" s="57"/>
      <c r="EB231" s="57"/>
      <c r="EC231" s="57"/>
      <c r="ED231" s="57"/>
      <c r="EE231" s="57"/>
      <c r="EF231" s="57"/>
      <c r="EG231" s="57"/>
      <c r="EH231" s="57"/>
      <c r="EI231" s="57"/>
      <c r="EJ231" s="57"/>
      <c r="EK231" s="57"/>
      <c r="EL231" s="57"/>
      <c r="EM231" s="57"/>
      <c r="EN231" s="57"/>
      <c r="EO231" s="57"/>
      <c r="EP231" s="57"/>
      <c r="EQ231" s="57"/>
      <c r="ER231" s="57"/>
      <c r="ES231" s="57"/>
      <c r="ET231" s="57"/>
      <c r="EU231" s="57"/>
      <c r="EV231" s="57"/>
      <c r="EW231" s="57"/>
      <c r="EX231" s="57"/>
      <c r="EY231" s="57"/>
      <c r="EZ231" s="57"/>
      <c r="FA231" s="57"/>
      <c r="FB231" s="57"/>
      <c r="FC231" s="57"/>
      <c r="FD231" s="57"/>
      <c r="FE231" s="57"/>
      <c r="FF231" s="57"/>
      <c r="FG231" s="57"/>
      <c r="FH231" s="57"/>
      <c r="FI231" s="57"/>
      <c r="FJ231" s="57"/>
      <c r="FK231" s="57"/>
      <c r="FL231" s="57"/>
      <c r="FM231" s="57"/>
      <c r="FN231" s="57"/>
      <c r="FO231" s="57"/>
      <c r="FP231" s="57"/>
      <c r="FQ231" s="57"/>
      <c r="FR231" s="57"/>
      <c r="FS231" s="57"/>
      <c r="FT231" s="57"/>
      <c r="FU231" s="57"/>
      <c r="FV231" s="57"/>
      <c r="FW231" s="57"/>
      <c r="FX231" s="57"/>
      <c r="FY231" s="57"/>
      <c r="FZ231" s="57"/>
      <c r="GA231" s="57"/>
      <c r="GB231" s="57"/>
      <c r="GC231" s="57"/>
      <c r="GD231" s="57"/>
      <c r="GE231" s="57"/>
      <c r="GF231" s="57"/>
      <c r="GG231" s="57"/>
      <c r="GH231" s="57"/>
      <c r="GI231" s="57"/>
      <c r="GJ231" s="57"/>
      <c r="GK231" s="57"/>
      <c r="GL231" s="57"/>
      <c r="GM231" s="57"/>
      <c r="GN231" s="57"/>
      <c r="GO231" s="57"/>
      <c r="GP231" s="57"/>
      <c r="GQ231" s="57"/>
      <c r="GR231" s="57"/>
      <c r="GS231" s="57"/>
      <c r="GT231" s="57"/>
      <c r="GU231" s="57"/>
      <c r="GV231" s="57"/>
      <c r="GW231" s="57"/>
      <c r="GX231" s="57"/>
      <c r="GY231" s="57"/>
      <c r="GZ231" s="57"/>
      <c r="HA231" s="57"/>
      <c r="HB231" s="57"/>
      <c r="HC231" s="57"/>
      <c r="HD231" s="57"/>
      <c r="HE231" s="57"/>
      <c r="HF231" s="57"/>
      <c r="HG231" s="57"/>
      <c r="HH231" s="57"/>
      <c r="HI231" s="57"/>
      <c r="HJ231" s="57"/>
      <c r="HK231" s="57"/>
      <c r="HL231" s="57"/>
      <c r="HM231" s="57"/>
      <c r="HN231" s="57"/>
      <c r="HO231" s="57"/>
      <c r="HP231" s="57"/>
      <c r="HQ231" s="57"/>
      <c r="HR231" s="57"/>
      <c r="HS231" s="57"/>
      <c r="HT231" s="57"/>
      <c r="HU231" s="57"/>
      <c r="HV231" s="57"/>
      <c r="HW231" s="57"/>
      <c r="HX231" s="57"/>
      <c r="HY231" s="57"/>
      <c r="HZ231" s="57"/>
      <c r="IA231" s="57"/>
      <c r="IB231" s="57"/>
      <c r="IC231" s="57"/>
      <c r="ID231" s="57"/>
      <c r="IE231" s="57"/>
      <c r="IF231" s="57"/>
      <c r="IG231" s="57"/>
      <c r="IH231" s="57"/>
      <c r="II231" s="57"/>
      <c r="IJ231" s="57"/>
      <c r="IK231" s="57"/>
      <c r="IL231" s="57"/>
      <c r="IM231" s="57"/>
      <c r="IN231" s="57"/>
      <c r="IO231" s="57"/>
      <c r="IP231" s="57"/>
      <c r="IQ231" s="57"/>
      <c r="IR231" s="57"/>
      <c r="IS231" s="57"/>
    </row>
    <row r="232" spans="1:253" s="20" customFormat="1" ht="15.75">
      <c r="A232" s="55"/>
      <c r="B232" s="56"/>
      <c r="C232" s="56"/>
      <c r="D232" s="57"/>
      <c r="E232" s="57"/>
      <c r="F232" s="57"/>
      <c r="G232" s="57"/>
      <c r="H232" s="60"/>
      <c r="I232" s="62" t="s">
        <v>300</v>
      </c>
      <c r="J232" s="61"/>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7"/>
      <c r="BS232" s="57"/>
      <c r="BT232" s="57"/>
      <c r="BU232" s="57"/>
      <c r="BV232" s="57"/>
      <c r="BW232" s="57"/>
      <c r="BX232" s="57"/>
      <c r="BY232" s="57"/>
      <c r="BZ232" s="57"/>
      <c r="CA232" s="57"/>
      <c r="CB232" s="57"/>
      <c r="CC232" s="57"/>
      <c r="CD232" s="57"/>
      <c r="CE232" s="57"/>
      <c r="CF232" s="57"/>
      <c r="CG232" s="57"/>
      <c r="CH232" s="57"/>
      <c r="CI232" s="57"/>
      <c r="CJ232" s="57"/>
      <c r="CK232" s="57"/>
      <c r="CL232" s="57"/>
      <c r="CM232" s="57"/>
      <c r="CN232" s="57"/>
      <c r="CO232" s="57"/>
      <c r="CP232" s="57"/>
      <c r="CQ232" s="57"/>
      <c r="CR232" s="57"/>
      <c r="CS232" s="57"/>
      <c r="CT232" s="57"/>
      <c r="CU232" s="57"/>
      <c r="CV232" s="57"/>
      <c r="CW232" s="57"/>
      <c r="CX232" s="57"/>
      <c r="CY232" s="57"/>
      <c r="CZ232" s="57"/>
      <c r="DA232" s="57"/>
      <c r="DB232" s="57"/>
      <c r="DC232" s="57"/>
      <c r="DD232" s="57"/>
      <c r="DE232" s="57"/>
      <c r="DF232" s="57"/>
      <c r="DG232" s="57"/>
      <c r="DH232" s="57"/>
      <c r="DI232" s="57"/>
      <c r="DJ232" s="57"/>
      <c r="DK232" s="57"/>
      <c r="DL232" s="57"/>
      <c r="DM232" s="57"/>
      <c r="DN232" s="57"/>
      <c r="DO232" s="57"/>
      <c r="DP232" s="57"/>
      <c r="DQ232" s="57"/>
      <c r="DR232" s="57"/>
      <c r="DS232" s="57"/>
      <c r="DT232" s="57"/>
      <c r="DU232" s="57"/>
      <c r="DV232" s="57"/>
      <c r="DW232" s="57"/>
      <c r="DX232" s="57"/>
      <c r="DY232" s="57"/>
      <c r="DZ232" s="57"/>
      <c r="EA232" s="57"/>
      <c r="EB232" s="57"/>
      <c r="EC232" s="57"/>
      <c r="ED232" s="57"/>
      <c r="EE232" s="57"/>
      <c r="EF232" s="57"/>
      <c r="EG232" s="57"/>
      <c r="EH232" s="57"/>
      <c r="EI232" s="57"/>
      <c r="EJ232" s="57"/>
      <c r="EK232" s="57"/>
      <c r="EL232" s="57"/>
      <c r="EM232" s="57"/>
      <c r="EN232" s="57"/>
      <c r="EO232" s="57"/>
      <c r="EP232" s="57"/>
      <c r="EQ232" s="57"/>
      <c r="ER232" s="57"/>
      <c r="ES232" s="57"/>
      <c r="ET232" s="57"/>
      <c r="EU232" s="57"/>
      <c r="EV232" s="57"/>
      <c r="EW232" s="57"/>
      <c r="EX232" s="57"/>
      <c r="EY232" s="57"/>
      <c r="EZ232" s="57"/>
      <c r="FA232" s="57"/>
      <c r="FB232" s="57"/>
      <c r="FC232" s="57"/>
      <c r="FD232" s="57"/>
      <c r="FE232" s="57"/>
      <c r="FF232" s="57"/>
      <c r="FG232" s="57"/>
      <c r="FH232" s="57"/>
      <c r="FI232" s="57"/>
      <c r="FJ232" s="57"/>
      <c r="FK232" s="57"/>
      <c r="FL232" s="57"/>
      <c r="FM232" s="57"/>
      <c r="FN232" s="57"/>
      <c r="FO232" s="57"/>
      <c r="FP232" s="57"/>
      <c r="FQ232" s="57"/>
      <c r="FR232" s="57"/>
      <c r="FS232" s="57"/>
      <c r="FT232" s="57"/>
      <c r="FU232" s="57"/>
      <c r="FV232" s="57"/>
      <c r="FW232" s="57"/>
      <c r="FX232" s="57"/>
      <c r="FY232" s="57"/>
      <c r="FZ232" s="57"/>
      <c r="GA232" s="57"/>
      <c r="GB232" s="57"/>
      <c r="GC232" s="57"/>
      <c r="GD232" s="57"/>
      <c r="GE232" s="57"/>
      <c r="GF232" s="57"/>
      <c r="GG232" s="57"/>
      <c r="GH232" s="57"/>
      <c r="GI232" s="57"/>
      <c r="GJ232" s="57"/>
      <c r="GK232" s="57"/>
      <c r="GL232" s="57"/>
      <c r="GM232" s="57"/>
      <c r="GN232" s="57"/>
      <c r="GO232" s="57"/>
      <c r="GP232" s="57"/>
      <c r="GQ232" s="57"/>
      <c r="GR232" s="57"/>
      <c r="GS232" s="57"/>
      <c r="GT232" s="57"/>
      <c r="GU232" s="57"/>
      <c r="GV232" s="57"/>
      <c r="GW232" s="57"/>
      <c r="GX232" s="57"/>
      <c r="GY232" s="57"/>
      <c r="GZ232" s="57"/>
      <c r="HA232" s="57"/>
      <c r="HB232" s="57"/>
      <c r="HC232" s="57"/>
      <c r="HD232" s="57"/>
      <c r="HE232" s="57"/>
      <c r="HF232" s="57"/>
      <c r="HG232" s="57"/>
      <c r="HH232" s="57"/>
      <c r="HI232" s="57"/>
      <c r="HJ232" s="57"/>
      <c r="HK232" s="57"/>
      <c r="HL232" s="57"/>
      <c r="HM232" s="57"/>
      <c r="HN232" s="57"/>
      <c r="HO232" s="57"/>
      <c r="HP232" s="57"/>
      <c r="HQ232" s="57"/>
      <c r="HR232" s="57"/>
      <c r="HS232" s="57"/>
      <c r="HT232" s="57"/>
      <c r="HU232" s="57"/>
      <c r="HV232" s="57"/>
      <c r="HW232" s="57"/>
      <c r="HX232" s="57"/>
      <c r="HY232" s="57"/>
      <c r="HZ232" s="57"/>
      <c r="IA232" s="57"/>
      <c r="IB232" s="57"/>
      <c r="IC232" s="57"/>
      <c r="ID232" s="57"/>
      <c r="IE232" s="57"/>
      <c r="IF232" s="57"/>
      <c r="IG232" s="57"/>
      <c r="IH232" s="57"/>
      <c r="II232" s="57"/>
      <c r="IJ232" s="57"/>
      <c r="IK232" s="57"/>
      <c r="IL232" s="57"/>
      <c r="IM232" s="57"/>
      <c r="IN232" s="57"/>
      <c r="IO232" s="57"/>
      <c r="IP232" s="57"/>
      <c r="IQ232" s="57"/>
      <c r="IR232" s="57"/>
      <c r="IS232" s="57"/>
    </row>
    <row r="233" spans="1:253" s="20" customFormat="1" ht="15.75">
      <c r="A233" s="55"/>
      <c r="B233" s="56"/>
      <c r="C233" s="56"/>
      <c r="D233" s="57"/>
      <c r="E233" s="57"/>
      <c r="F233" s="57"/>
      <c r="G233" s="57"/>
      <c r="H233" s="57"/>
      <c r="I233" s="57"/>
      <c r="J233" s="61"/>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c r="BI233" s="57"/>
      <c r="BJ233" s="57"/>
      <c r="BK233" s="57"/>
      <c r="BL233" s="57"/>
      <c r="BM233" s="57"/>
      <c r="BN233" s="57"/>
      <c r="BO233" s="57"/>
      <c r="BP233" s="57"/>
      <c r="BQ233" s="57"/>
      <c r="BR233" s="57"/>
      <c r="BS233" s="57"/>
      <c r="BT233" s="57"/>
      <c r="BU233" s="57"/>
      <c r="BV233" s="57"/>
      <c r="BW233" s="57"/>
      <c r="BX233" s="57"/>
      <c r="BY233" s="57"/>
      <c r="BZ233" s="57"/>
      <c r="CA233" s="57"/>
      <c r="CB233" s="57"/>
      <c r="CC233" s="57"/>
      <c r="CD233" s="57"/>
      <c r="CE233" s="57"/>
      <c r="CF233" s="57"/>
      <c r="CG233" s="57"/>
      <c r="CH233" s="57"/>
      <c r="CI233" s="57"/>
      <c r="CJ233" s="57"/>
      <c r="CK233" s="57"/>
      <c r="CL233" s="57"/>
      <c r="CM233" s="57"/>
      <c r="CN233" s="57"/>
      <c r="CO233" s="57"/>
      <c r="CP233" s="57"/>
      <c r="CQ233" s="57"/>
      <c r="CR233" s="57"/>
      <c r="CS233" s="57"/>
      <c r="CT233" s="57"/>
      <c r="CU233" s="57"/>
      <c r="CV233" s="57"/>
      <c r="CW233" s="57"/>
      <c r="CX233" s="57"/>
      <c r="CY233" s="57"/>
      <c r="CZ233" s="57"/>
      <c r="DA233" s="57"/>
      <c r="DB233" s="57"/>
      <c r="DC233" s="57"/>
      <c r="DD233" s="57"/>
      <c r="DE233" s="57"/>
      <c r="DF233" s="57"/>
      <c r="DG233" s="57"/>
      <c r="DH233" s="57"/>
      <c r="DI233" s="57"/>
      <c r="DJ233" s="57"/>
      <c r="DK233" s="57"/>
      <c r="DL233" s="57"/>
      <c r="DM233" s="57"/>
      <c r="DN233" s="57"/>
      <c r="DO233" s="57"/>
      <c r="DP233" s="57"/>
      <c r="DQ233" s="57"/>
      <c r="DR233" s="57"/>
      <c r="DS233" s="57"/>
      <c r="DT233" s="57"/>
      <c r="DU233" s="57"/>
      <c r="DV233" s="57"/>
      <c r="DW233" s="57"/>
      <c r="DX233" s="57"/>
      <c r="DY233" s="57"/>
      <c r="DZ233" s="57"/>
      <c r="EA233" s="57"/>
      <c r="EB233" s="57"/>
      <c r="EC233" s="57"/>
      <c r="ED233" s="57"/>
      <c r="EE233" s="57"/>
      <c r="EF233" s="57"/>
      <c r="EG233" s="57"/>
      <c r="EH233" s="57"/>
      <c r="EI233" s="57"/>
      <c r="EJ233" s="57"/>
      <c r="EK233" s="57"/>
      <c r="EL233" s="57"/>
      <c r="EM233" s="57"/>
      <c r="EN233" s="57"/>
      <c r="EO233" s="57"/>
      <c r="EP233" s="57"/>
      <c r="EQ233" s="57"/>
      <c r="ER233" s="57"/>
      <c r="ES233" s="57"/>
      <c r="ET233" s="57"/>
      <c r="EU233" s="57"/>
      <c r="EV233" s="57"/>
      <c r="EW233" s="57"/>
      <c r="EX233" s="57"/>
      <c r="EY233" s="57"/>
      <c r="EZ233" s="57"/>
      <c r="FA233" s="57"/>
      <c r="FB233" s="57"/>
      <c r="FC233" s="57"/>
      <c r="FD233" s="57"/>
      <c r="FE233" s="57"/>
      <c r="FF233" s="57"/>
      <c r="FG233" s="57"/>
      <c r="FH233" s="57"/>
      <c r="FI233" s="57"/>
      <c r="FJ233" s="57"/>
      <c r="FK233" s="57"/>
      <c r="FL233" s="57"/>
      <c r="FM233" s="57"/>
      <c r="FN233" s="57"/>
      <c r="FO233" s="57"/>
      <c r="FP233" s="57"/>
      <c r="FQ233" s="57"/>
      <c r="FR233" s="57"/>
      <c r="FS233" s="57"/>
      <c r="FT233" s="57"/>
      <c r="FU233" s="57"/>
      <c r="FV233" s="57"/>
      <c r="FW233" s="57"/>
      <c r="FX233" s="57"/>
      <c r="FY233" s="57"/>
      <c r="FZ233" s="57"/>
      <c r="GA233" s="57"/>
      <c r="GB233" s="57"/>
      <c r="GC233" s="57"/>
      <c r="GD233" s="57"/>
      <c r="GE233" s="57"/>
      <c r="GF233" s="57"/>
      <c r="GG233" s="57"/>
      <c r="GH233" s="57"/>
      <c r="GI233" s="57"/>
      <c r="GJ233" s="57"/>
      <c r="GK233" s="57"/>
      <c r="GL233" s="57"/>
      <c r="GM233" s="57"/>
      <c r="GN233" s="57"/>
      <c r="GO233" s="57"/>
      <c r="GP233" s="57"/>
      <c r="GQ233" s="57"/>
      <c r="GR233" s="57"/>
      <c r="GS233" s="57"/>
      <c r="GT233" s="57"/>
      <c r="GU233" s="57"/>
      <c r="GV233" s="57"/>
      <c r="GW233" s="57"/>
      <c r="GX233" s="57"/>
      <c r="GY233" s="57"/>
      <c r="GZ233" s="57"/>
      <c r="HA233" s="57"/>
      <c r="HB233" s="57"/>
      <c r="HC233" s="57"/>
      <c r="HD233" s="57"/>
      <c r="HE233" s="57"/>
      <c r="HF233" s="57"/>
      <c r="HG233" s="57"/>
      <c r="HH233" s="57"/>
      <c r="HI233" s="57"/>
      <c r="HJ233" s="57"/>
      <c r="HK233" s="57"/>
      <c r="HL233" s="57"/>
      <c r="HM233" s="57"/>
      <c r="HN233" s="57"/>
      <c r="HO233" s="57"/>
      <c r="HP233" s="57"/>
      <c r="HQ233" s="57"/>
      <c r="HR233" s="57"/>
      <c r="HS233" s="57"/>
      <c r="HT233" s="57"/>
      <c r="HU233" s="57"/>
      <c r="HV233" s="57"/>
      <c r="HW233" s="57"/>
      <c r="HX233" s="57"/>
      <c r="HY233" s="57"/>
      <c r="HZ233" s="57"/>
      <c r="IA233" s="57"/>
      <c r="IB233" s="57"/>
      <c r="IC233" s="57"/>
      <c r="ID233" s="57"/>
      <c r="IE233" s="57"/>
      <c r="IF233" s="57"/>
      <c r="IG233" s="57"/>
      <c r="IH233" s="57"/>
      <c r="II233" s="57"/>
      <c r="IJ233" s="57"/>
      <c r="IK233" s="57"/>
      <c r="IL233" s="57"/>
      <c r="IM233" s="57"/>
      <c r="IN233" s="57"/>
      <c r="IO233" s="57"/>
      <c r="IP233" s="57"/>
      <c r="IQ233" s="57"/>
      <c r="IR233" s="57"/>
      <c r="IS233" s="57"/>
    </row>
    <row r="234" spans="1:253" s="20" customFormat="1" ht="15.75">
      <c r="A234" s="57"/>
      <c r="B234" s="56"/>
      <c r="C234" s="56"/>
      <c r="D234" s="57"/>
      <c r="E234" s="57"/>
      <c r="F234" s="57"/>
      <c r="G234" s="57"/>
      <c r="H234" s="57"/>
      <c r="I234" s="57"/>
      <c r="J234" s="61"/>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c r="BI234" s="57"/>
      <c r="BJ234" s="57"/>
      <c r="BK234" s="57"/>
      <c r="BL234" s="57"/>
      <c r="BM234" s="57"/>
      <c r="BN234" s="57"/>
      <c r="BO234" s="57"/>
      <c r="BP234" s="57"/>
      <c r="BQ234" s="57"/>
      <c r="BR234" s="57"/>
      <c r="BS234" s="57"/>
      <c r="BT234" s="57"/>
      <c r="BU234" s="57"/>
      <c r="BV234" s="57"/>
      <c r="BW234" s="57"/>
      <c r="BX234" s="57"/>
      <c r="BY234" s="57"/>
      <c r="BZ234" s="57"/>
      <c r="CA234" s="57"/>
      <c r="CB234" s="57"/>
      <c r="CC234" s="57"/>
      <c r="CD234" s="57"/>
      <c r="CE234" s="57"/>
      <c r="CF234" s="57"/>
      <c r="CG234" s="57"/>
      <c r="CH234" s="57"/>
      <c r="CI234" s="57"/>
      <c r="CJ234" s="57"/>
      <c r="CK234" s="57"/>
      <c r="CL234" s="57"/>
      <c r="CM234" s="57"/>
      <c r="CN234" s="57"/>
      <c r="CO234" s="57"/>
      <c r="CP234" s="57"/>
      <c r="CQ234" s="57"/>
      <c r="CR234" s="57"/>
      <c r="CS234" s="57"/>
      <c r="CT234" s="57"/>
      <c r="CU234" s="57"/>
      <c r="CV234" s="57"/>
      <c r="CW234" s="57"/>
      <c r="CX234" s="57"/>
      <c r="CY234" s="57"/>
      <c r="CZ234" s="57"/>
      <c r="DA234" s="57"/>
      <c r="DB234" s="57"/>
      <c r="DC234" s="57"/>
      <c r="DD234" s="57"/>
      <c r="DE234" s="57"/>
      <c r="DF234" s="57"/>
      <c r="DG234" s="57"/>
      <c r="DH234" s="57"/>
      <c r="DI234" s="57"/>
      <c r="DJ234" s="57"/>
      <c r="DK234" s="57"/>
      <c r="DL234" s="57"/>
      <c r="DM234" s="57"/>
      <c r="DN234" s="57"/>
      <c r="DO234" s="57"/>
      <c r="DP234" s="57"/>
      <c r="DQ234" s="57"/>
      <c r="DR234" s="57"/>
      <c r="DS234" s="57"/>
      <c r="DT234" s="57"/>
      <c r="DU234" s="57"/>
      <c r="DV234" s="57"/>
      <c r="DW234" s="57"/>
      <c r="DX234" s="57"/>
      <c r="DY234" s="57"/>
      <c r="DZ234" s="57"/>
      <c r="EA234" s="57"/>
      <c r="EB234" s="57"/>
      <c r="EC234" s="57"/>
      <c r="ED234" s="57"/>
      <c r="EE234" s="57"/>
      <c r="EF234" s="57"/>
      <c r="EG234" s="57"/>
      <c r="EH234" s="57"/>
      <c r="EI234" s="57"/>
      <c r="EJ234" s="57"/>
      <c r="EK234" s="57"/>
      <c r="EL234" s="57"/>
      <c r="EM234" s="57"/>
      <c r="EN234" s="57"/>
      <c r="EO234" s="57"/>
      <c r="EP234" s="57"/>
      <c r="EQ234" s="57"/>
      <c r="ER234" s="57"/>
      <c r="ES234" s="57"/>
      <c r="ET234" s="57"/>
      <c r="EU234" s="57"/>
      <c r="EV234" s="57"/>
      <c r="EW234" s="57"/>
      <c r="EX234" s="57"/>
      <c r="EY234" s="57"/>
      <c r="EZ234" s="57"/>
      <c r="FA234" s="57"/>
      <c r="FB234" s="57"/>
      <c r="FC234" s="57"/>
      <c r="FD234" s="57"/>
      <c r="FE234" s="57"/>
      <c r="FF234" s="57"/>
      <c r="FG234" s="57"/>
      <c r="FH234" s="57"/>
      <c r="FI234" s="57"/>
      <c r="FJ234" s="57"/>
      <c r="FK234" s="57"/>
      <c r="FL234" s="57"/>
      <c r="FM234" s="57"/>
      <c r="FN234" s="57"/>
      <c r="FO234" s="57"/>
      <c r="FP234" s="57"/>
      <c r="FQ234" s="57"/>
      <c r="FR234" s="57"/>
      <c r="FS234" s="57"/>
      <c r="FT234" s="57"/>
      <c r="FU234" s="57"/>
      <c r="FV234" s="57"/>
      <c r="FW234" s="57"/>
      <c r="FX234" s="57"/>
      <c r="FY234" s="57"/>
      <c r="FZ234" s="57"/>
      <c r="GA234" s="57"/>
      <c r="GB234" s="57"/>
      <c r="GC234" s="57"/>
      <c r="GD234" s="57"/>
      <c r="GE234" s="57"/>
      <c r="GF234" s="57"/>
      <c r="GG234" s="57"/>
      <c r="GH234" s="57"/>
      <c r="GI234" s="57"/>
      <c r="GJ234" s="57"/>
      <c r="GK234" s="57"/>
      <c r="GL234" s="57"/>
      <c r="GM234" s="57"/>
      <c r="GN234" s="57"/>
      <c r="GO234" s="57"/>
      <c r="GP234" s="57"/>
      <c r="GQ234" s="57"/>
      <c r="GR234" s="57"/>
      <c r="GS234" s="57"/>
      <c r="GT234" s="57"/>
      <c r="GU234" s="57"/>
      <c r="GV234" s="57"/>
      <c r="GW234" s="57"/>
      <c r="GX234" s="57"/>
      <c r="GY234" s="57"/>
      <c r="GZ234" s="57"/>
      <c r="HA234" s="57"/>
      <c r="HB234" s="57"/>
      <c r="HC234" s="57"/>
      <c r="HD234" s="57"/>
      <c r="HE234" s="57"/>
      <c r="HF234" s="57"/>
      <c r="HG234" s="57"/>
      <c r="HH234" s="57"/>
      <c r="HI234" s="57"/>
      <c r="HJ234" s="57"/>
      <c r="HK234" s="57"/>
      <c r="HL234" s="57"/>
      <c r="HM234" s="57"/>
      <c r="HN234" s="57"/>
      <c r="HO234" s="57"/>
      <c r="HP234" s="57"/>
      <c r="HQ234" s="57"/>
      <c r="HR234" s="57"/>
      <c r="HS234" s="57"/>
      <c r="HT234" s="57"/>
      <c r="HU234" s="57"/>
      <c r="HV234" s="57"/>
      <c r="HW234" s="57"/>
      <c r="HX234" s="57"/>
      <c r="HY234" s="57"/>
      <c r="HZ234" s="57"/>
      <c r="IA234" s="57"/>
      <c r="IB234" s="57"/>
      <c r="IC234" s="57"/>
      <c r="ID234" s="57"/>
      <c r="IE234" s="57"/>
      <c r="IF234" s="57"/>
      <c r="IG234" s="57"/>
      <c r="IH234" s="57"/>
      <c r="II234" s="57"/>
      <c r="IJ234" s="57"/>
      <c r="IK234" s="57"/>
      <c r="IL234" s="57"/>
      <c r="IM234" s="57"/>
      <c r="IN234" s="57"/>
      <c r="IO234" s="57"/>
      <c r="IP234" s="57"/>
      <c r="IQ234" s="57"/>
      <c r="IR234" s="57"/>
      <c r="IS234" s="57"/>
    </row>
    <row r="235" spans="1:253" s="20" customFormat="1" ht="15.75">
      <c r="A235" s="57"/>
      <c r="B235" s="56"/>
      <c r="C235" s="56"/>
      <c r="D235" s="57"/>
      <c r="E235" s="57"/>
      <c r="F235" s="57"/>
      <c r="G235" s="57"/>
      <c r="H235" s="57"/>
      <c r="I235" s="57"/>
      <c r="J235" s="61"/>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c r="BI235" s="57"/>
      <c r="BJ235" s="57"/>
      <c r="BK235" s="57"/>
      <c r="BL235" s="57"/>
      <c r="BM235" s="57"/>
      <c r="BN235" s="57"/>
      <c r="BO235" s="57"/>
      <c r="BP235" s="57"/>
      <c r="BQ235" s="57"/>
      <c r="BR235" s="57"/>
      <c r="BS235" s="57"/>
      <c r="BT235" s="57"/>
      <c r="BU235" s="57"/>
      <c r="BV235" s="57"/>
      <c r="BW235" s="57"/>
      <c r="BX235" s="57"/>
      <c r="BY235" s="57"/>
      <c r="BZ235" s="57"/>
      <c r="CA235" s="57"/>
      <c r="CB235" s="57"/>
      <c r="CC235" s="57"/>
      <c r="CD235" s="57"/>
      <c r="CE235" s="57"/>
      <c r="CF235" s="57"/>
      <c r="CG235" s="57"/>
      <c r="CH235" s="57"/>
      <c r="CI235" s="57"/>
      <c r="CJ235" s="57"/>
      <c r="CK235" s="57"/>
      <c r="CL235" s="57"/>
      <c r="CM235" s="57"/>
      <c r="CN235" s="57"/>
      <c r="CO235" s="57"/>
      <c r="CP235" s="57"/>
      <c r="CQ235" s="57"/>
      <c r="CR235" s="57"/>
      <c r="CS235" s="57"/>
      <c r="CT235" s="57"/>
      <c r="CU235" s="57"/>
      <c r="CV235" s="57"/>
      <c r="CW235" s="57"/>
      <c r="CX235" s="57"/>
      <c r="CY235" s="57"/>
      <c r="CZ235" s="57"/>
      <c r="DA235" s="57"/>
      <c r="DB235" s="57"/>
      <c r="DC235" s="57"/>
      <c r="DD235" s="57"/>
      <c r="DE235" s="57"/>
      <c r="DF235" s="57"/>
      <c r="DG235" s="57"/>
      <c r="DH235" s="57"/>
      <c r="DI235" s="57"/>
      <c r="DJ235" s="57"/>
      <c r="DK235" s="57"/>
      <c r="DL235" s="57"/>
      <c r="DM235" s="57"/>
      <c r="DN235" s="57"/>
      <c r="DO235" s="57"/>
      <c r="DP235" s="57"/>
      <c r="DQ235" s="57"/>
      <c r="DR235" s="57"/>
      <c r="DS235" s="57"/>
      <c r="DT235" s="57"/>
      <c r="DU235" s="57"/>
      <c r="DV235" s="57"/>
      <c r="DW235" s="57"/>
      <c r="DX235" s="57"/>
      <c r="DY235" s="57"/>
      <c r="DZ235" s="57"/>
      <c r="EA235" s="57"/>
      <c r="EB235" s="57"/>
      <c r="EC235" s="57"/>
      <c r="ED235" s="57"/>
      <c r="EE235" s="57"/>
      <c r="EF235" s="57"/>
      <c r="EG235" s="57"/>
      <c r="EH235" s="57"/>
      <c r="EI235" s="57"/>
      <c r="EJ235" s="57"/>
      <c r="EK235" s="57"/>
      <c r="EL235" s="57"/>
      <c r="EM235" s="57"/>
      <c r="EN235" s="57"/>
      <c r="EO235" s="57"/>
      <c r="EP235" s="57"/>
      <c r="EQ235" s="57"/>
      <c r="ER235" s="57"/>
      <c r="ES235" s="57"/>
      <c r="ET235" s="57"/>
      <c r="EU235" s="57"/>
      <c r="EV235" s="57"/>
      <c r="EW235" s="57"/>
      <c r="EX235" s="57"/>
      <c r="EY235" s="57"/>
      <c r="EZ235" s="57"/>
      <c r="FA235" s="57"/>
      <c r="FB235" s="57"/>
      <c r="FC235" s="57"/>
      <c r="FD235" s="57"/>
      <c r="FE235" s="57"/>
      <c r="FF235" s="57"/>
      <c r="FG235" s="57"/>
      <c r="FH235" s="57"/>
      <c r="FI235" s="57"/>
      <c r="FJ235" s="57"/>
      <c r="FK235" s="57"/>
      <c r="FL235" s="57"/>
      <c r="FM235" s="57"/>
      <c r="FN235" s="57"/>
      <c r="FO235" s="57"/>
      <c r="FP235" s="57"/>
      <c r="FQ235" s="57"/>
      <c r="FR235" s="57"/>
      <c r="FS235" s="57"/>
      <c r="FT235" s="57"/>
      <c r="FU235" s="57"/>
      <c r="FV235" s="57"/>
      <c r="FW235" s="57"/>
      <c r="FX235" s="57"/>
      <c r="FY235" s="57"/>
      <c r="FZ235" s="57"/>
      <c r="GA235" s="57"/>
      <c r="GB235" s="57"/>
      <c r="GC235" s="57"/>
      <c r="GD235" s="57"/>
      <c r="GE235" s="57"/>
      <c r="GF235" s="57"/>
      <c r="GG235" s="57"/>
      <c r="GH235" s="57"/>
      <c r="GI235" s="57"/>
      <c r="GJ235" s="57"/>
      <c r="GK235" s="57"/>
      <c r="GL235" s="57"/>
      <c r="GM235" s="57"/>
      <c r="GN235" s="57"/>
      <c r="GO235" s="57"/>
      <c r="GP235" s="57"/>
      <c r="GQ235" s="57"/>
      <c r="GR235" s="57"/>
      <c r="GS235" s="57"/>
      <c r="GT235" s="57"/>
      <c r="GU235" s="57"/>
      <c r="GV235" s="57"/>
      <c r="GW235" s="57"/>
      <c r="GX235" s="57"/>
      <c r="GY235" s="57"/>
      <c r="GZ235" s="57"/>
      <c r="HA235" s="57"/>
      <c r="HB235" s="57"/>
      <c r="HC235" s="57"/>
      <c r="HD235" s="57"/>
      <c r="HE235" s="57"/>
      <c r="HF235" s="57"/>
      <c r="HG235" s="57"/>
      <c r="HH235" s="57"/>
      <c r="HI235" s="57"/>
      <c r="HJ235" s="57"/>
      <c r="HK235" s="57"/>
      <c r="HL235" s="57"/>
      <c r="HM235" s="57"/>
      <c r="HN235" s="57"/>
      <c r="HO235" s="57"/>
      <c r="HP235" s="57"/>
      <c r="HQ235" s="57"/>
      <c r="HR235" s="57"/>
      <c r="HS235" s="57"/>
      <c r="HT235" s="57"/>
      <c r="HU235" s="57"/>
      <c r="HV235" s="57"/>
      <c r="HW235" s="57"/>
      <c r="HX235" s="57"/>
      <c r="HY235" s="57"/>
      <c r="HZ235" s="57"/>
      <c r="IA235" s="57"/>
      <c r="IB235" s="57"/>
      <c r="IC235" s="57"/>
      <c r="ID235" s="57"/>
      <c r="IE235" s="57"/>
      <c r="IF235" s="57"/>
      <c r="IG235" s="57"/>
      <c r="IH235" s="57"/>
      <c r="II235" s="57"/>
      <c r="IJ235" s="57"/>
      <c r="IK235" s="57"/>
      <c r="IL235" s="57"/>
      <c r="IM235" s="57"/>
      <c r="IN235" s="57"/>
      <c r="IO235" s="57"/>
      <c r="IP235" s="57"/>
      <c r="IQ235" s="57"/>
      <c r="IR235" s="57"/>
      <c r="IS235" s="57"/>
    </row>
    <row r="236" spans="1:5" ht="12.75">
      <c r="A236" s="86" t="s">
        <v>292</v>
      </c>
      <c r="B236" s="86"/>
      <c r="C236" s="86"/>
      <c r="D236" s="86"/>
      <c r="E236" s="86"/>
    </row>
  </sheetData>
  <sheetProtection/>
  <mergeCells count="16">
    <mergeCell ref="A236:E236"/>
    <mergeCell ref="I8:I9"/>
    <mergeCell ref="J8:J9"/>
    <mergeCell ref="K7:K10"/>
    <mergeCell ref="A231:E231"/>
    <mergeCell ref="E8:F8"/>
    <mergeCell ref="G8:H8"/>
    <mergeCell ref="A10:D10"/>
    <mergeCell ref="A7:A9"/>
    <mergeCell ref="B7:B9"/>
    <mergeCell ref="C7:C9"/>
    <mergeCell ref="D7:D9"/>
    <mergeCell ref="A5:J5"/>
    <mergeCell ref="A6:J6"/>
    <mergeCell ref="E7:H7"/>
    <mergeCell ref="I7:J7"/>
  </mergeCells>
  <printOptions/>
  <pageMargins left="0.2" right="0.26" top="0.33" bottom="0.31" header="0.2" footer="0.2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18"/>
  <sheetViews>
    <sheetView zoomScalePageLayoutView="0" workbookViewId="0" topLeftCell="A7">
      <selection activeCell="G11" sqref="G11"/>
    </sheetView>
  </sheetViews>
  <sheetFormatPr defaultColWidth="9.140625" defaultRowHeight="12.75"/>
  <cols>
    <col min="1" max="1" width="5.00390625" style="0" customWidth="1"/>
    <col min="2" max="2" width="22.7109375" style="0" customWidth="1"/>
    <col min="3" max="3" width="8.00390625" style="0" customWidth="1"/>
    <col min="5" max="5" width="8.140625" style="0" customWidth="1"/>
    <col min="7" max="7" width="7.28125" style="0" customWidth="1"/>
    <col min="8" max="8" width="7.7109375" style="0" customWidth="1"/>
    <col min="9" max="9" width="7.140625" style="0" customWidth="1"/>
    <col min="11" max="11" width="7.7109375" style="0" customWidth="1"/>
    <col min="14" max="14" width="10.421875" style="0" customWidth="1"/>
    <col min="15" max="15" width="7.421875" style="0" customWidth="1"/>
    <col min="16" max="16" width="6.28125" style="0" customWidth="1"/>
    <col min="18" max="18" width="11.140625" style="0" bestFit="1" customWidth="1"/>
  </cols>
  <sheetData>
    <row r="1" spans="1:16" ht="15.75">
      <c r="A1" s="96" t="s">
        <v>0</v>
      </c>
      <c r="B1" s="96"/>
      <c r="C1" s="96"/>
      <c r="D1" s="2"/>
      <c r="E1" s="2"/>
      <c r="F1" s="2"/>
      <c r="G1" s="2"/>
      <c r="H1" s="2"/>
      <c r="I1" s="2"/>
      <c r="J1" s="2"/>
      <c r="K1" s="3"/>
      <c r="L1" s="3"/>
      <c r="M1" s="3"/>
      <c r="N1" s="3"/>
      <c r="O1" s="3"/>
      <c r="P1" s="3"/>
    </row>
    <row r="2" spans="1:16" ht="15.75">
      <c r="A2" s="97" t="s">
        <v>294</v>
      </c>
      <c r="B2" s="97"/>
      <c r="C2" s="97"/>
      <c r="D2" s="1"/>
      <c r="E2" s="1"/>
      <c r="F2" s="1"/>
      <c r="G2" s="1"/>
      <c r="H2" s="1"/>
      <c r="K2" s="3"/>
      <c r="L2" s="3"/>
      <c r="M2" s="3"/>
      <c r="N2" s="96" t="s">
        <v>266</v>
      </c>
      <c r="O2" s="96"/>
      <c r="P2" s="3"/>
    </row>
    <row r="3" spans="1:16" ht="18.75">
      <c r="A3" s="98" t="s">
        <v>267</v>
      </c>
      <c r="B3" s="98"/>
      <c r="C3" s="98"/>
      <c r="D3" s="98"/>
      <c r="E3" s="98"/>
      <c r="F3" s="98"/>
      <c r="G3" s="98"/>
      <c r="H3" s="98"/>
      <c r="I3" s="98"/>
      <c r="J3" s="98"/>
      <c r="K3" s="98"/>
      <c r="L3" s="98"/>
      <c r="M3" s="98"/>
      <c r="N3" s="98"/>
      <c r="O3" s="98"/>
      <c r="P3" s="98"/>
    </row>
    <row r="4" spans="1:16" ht="16.5">
      <c r="A4" s="99" t="s">
        <v>293</v>
      </c>
      <c r="B4" s="99"/>
      <c r="C4" s="99"/>
      <c r="D4" s="99"/>
      <c r="E4" s="99"/>
      <c r="F4" s="99"/>
      <c r="G4" s="99"/>
      <c r="H4" s="99"/>
      <c r="I4" s="99"/>
      <c r="J4" s="99"/>
      <c r="K4" s="99"/>
      <c r="L4" s="99"/>
      <c r="M4" s="99"/>
      <c r="N4" s="99"/>
      <c r="O4" s="99"/>
      <c r="P4" s="99"/>
    </row>
    <row r="5" spans="1:16" ht="15.75">
      <c r="A5" s="100"/>
      <c r="B5" s="101"/>
      <c r="C5" s="101"/>
      <c r="D5" s="101"/>
      <c r="E5" s="101"/>
      <c r="F5" s="101"/>
      <c r="G5" s="101"/>
      <c r="H5" s="101"/>
      <c r="I5" s="101"/>
      <c r="J5" s="101"/>
      <c r="K5" s="101"/>
      <c r="L5" s="101"/>
      <c r="M5" s="101"/>
      <c r="N5" s="101"/>
      <c r="O5" s="101"/>
      <c r="P5" s="101"/>
    </row>
    <row r="6" spans="1:16" ht="18.75" customHeight="1">
      <c r="A6" s="106" t="s">
        <v>3</v>
      </c>
      <c r="B6" s="106" t="s">
        <v>268</v>
      </c>
      <c r="C6" s="102" t="s">
        <v>269</v>
      </c>
      <c r="D6" s="103"/>
      <c r="E6" s="103"/>
      <c r="F6" s="103"/>
      <c r="G6" s="104"/>
      <c r="H6" s="116" t="s">
        <v>270</v>
      </c>
      <c r="I6" s="116" t="s">
        <v>271</v>
      </c>
      <c r="J6" s="116" t="s">
        <v>272</v>
      </c>
      <c r="K6" s="105" t="s">
        <v>273</v>
      </c>
      <c r="L6" s="105"/>
      <c r="M6" s="105"/>
      <c r="N6" s="105"/>
      <c r="O6" s="105"/>
      <c r="P6" s="105"/>
    </row>
    <row r="7" spans="1:16" ht="81.75" customHeight="1">
      <c r="A7" s="106"/>
      <c r="B7" s="106"/>
      <c r="C7" s="107" t="s">
        <v>274</v>
      </c>
      <c r="D7" s="109" t="s">
        <v>275</v>
      </c>
      <c r="E7" s="106"/>
      <c r="F7" s="109" t="s">
        <v>10</v>
      </c>
      <c r="G7" s="106"/>
      <c r="H7" s="110"/>
      <c r="I7" s="110"/>
      <c r="J7" s="110"/>
      <c r="K7" s="112" t="s">
        <v>276</v>
      </c>
      <c r="L7" s="112" t="s">
        <v>277</v>
      </c>
      <c r="M7" s="112" t="s">
        <v>278</v>
      </c>
      <c r="N7" s="112" t="s">
        <v>279</v>
      </c>
      <c r="O7" s="112" t="s">
        <v>280</v>
      </c>
      <c r="P7" s="110" t="s">
        <v>281</v>
      </c>
    </row>
    <row r="8" spans="1:16" ht="226.5" customHeight="1">
      <c r="A8" s="106"/>
      <c r="B8" s="106"/>
      <c r="C8" s="108"/>
      <c r="D8" s="4" t="s">
        <v>282</v>
      </c>
      <c r="E8" s="4" t="s">
        <v>14</v>
      </c>
      <c r="F8" s="4" t="s">
        <v>283</v>
      </c>
      <c r="G8" s="4" t="s">
        <v>16</v>
      </c>
      <c r="H8" s="117"/>
      <c r="I8" s="117"/>
      <c r="J8" s="117"/>
      <c r="K8" s="113"/>
      <c r="L8" s="113"/>
      <c r="M8" s="113"/>
      <c r="N8" s="113"/>
      <c r="O8" s="113"/>
      <c r="P8" s="111"/>
    </row>
    <row r="9" spans="1:16" ht="36" customHeight="1">
      <c r="A9" s="5">
        <v>1</v>
      </c>
      <c r="B9" s="5">
        <v>2</v>
      </c>
      <c r="C9" s="6" t="s">
        <v>284</v>
      </c>
      <c r="D9" s="6">
        <v>4</v>
      </c>
      <c r="E9" s="5">
        <v>5</v>
      </c>
      <c r="F9" s="6">
        <v>6</v>
      </c>
      <c r="G9" s="5">
        <v>7</v>
      </c>
      <c r="H9" s="6">
        <v>8</v>
      </c>
      <c r="I9" s="5">
        <v>9</v>
      </c>
      <c r="J9" s="6" t="s">
        <v>285</v>
      </c>
      <c r="K9" s="5" t="s">
        <v>286</v>
      </c>
      <c r="L9" s="15" t="s">
        <v>287</v>
      </c>
      <c r="M9" s="6" t="s">
        <v>288</v>
      </c>
      <c r="N9" s="15" t="s">
        <v>289</v>
      </c>
      <c r="O9" s="6" t="s">
        <v>290</v>
      </c>
      <c r="P9" s="5">
        <v>16</v>
      </c>
    </row>
    <row r="10" spans="1:16" ht="12.75">
      <c r="A10" s="7"/>
      <c r="B10" s="8" t="s">
        <v>295</v>
      </c>
      <c r="C10" s="7"/>
      <c r="D10" s="7"/>
      <c r="E10" s="7"/>
      <c r="F10" s="7"/>
      <c r="G10" s="7"/>
      <c r="H10" s="9"/>
      <c r="I10" s="9"/>
      <c r="J10" s="7"/>
      <c r="K10" s="7"/>
      <c r="L10" s="7"/>
      <c r="M10" s="7"/>
      <c r="N10" s="7"/>
      <c r="O10" s="7"/>
      <c r="P10" s="7"/>
    </row>
    <row r="11" spans="1:16" ht="12.75">
      <c r="A11" s="7">
        <v>1</v>
      </c>
      <c r="B11" s="7" t="s">
        <v>296</v>
      </c>
      <c r="C11" s="7">
        <f>D11+E11</f>
        <v>219</v>
      </c>
      <c r="D11" s="7">
        <v>37</v>
      </c>
      <c r="E11" s="7">
        <v>182</v>
      </c>
      <c r="F11" s="7"/>
      <c r="G11" s="7"/>
      <c r="H11" s="10">
        <v>15</v>
      </c>
      <c r="I11" s="10">
        <v>9</v>
      </c>
      <c r="J11" s="7">
        <f>C11*H11*I11</f>
        <v>29565</v>
      </c>
      <c r="K11" s="7">
        <f>C11</f>
        <v>219</v>
      </c>
      <c r="L11" s="7">
        <f>K11*40%*1.49*9</f>
        <v>1174.716</v>
      </c>
      <c r="M11" s="7">
        <f>C11</f>
        <v>219</v>
      </c>
      <c r="N11" s="7">
        <f>M11*10%*1.49*9</f>
        <v>293.679</v>
      </c>
      <c r="O11" s="7">
        <f>L11+N11</f>
        <v>1468.395</v>
      </c>
      <c r="P11" s="7"/>
    </row>
    <row r="12" spans="1:18" ht="15.75">
      <c r="A12" s="11"/>
      <c r="B12" s="11"/>
      <c r="C12" s="11"/>
      <c r="D12" s="11"/>
      <c r="E12" s="11"/>
      <c r="F12" s="11"/>
      <c r="G12" s="11"/>
      <c r="H12" s="11"/>
      <c r="I12" s="11"/>
      <c r="J12" s="11"/>
      <c r="K12" s="16"/>
      <c r="L12" s="16"/>
      <c r="M12" s="16"/>
      <c r="N12" s="16"/>
      <c r="O12" s="16"/>
      <c r="P12" s="16"/>
      <c r="R12" s="17"/>
    </row>
    <row r="13" spans="1:18" ht="15.75">
      <c r="A13" s="3"/>
      <c r="B13" s="3"/>
      <c r="C13" s="3"/>
      <c r="D13" s="3"/>
      <c r="E13" s="3"/>
      <c r="F13" s="3"/>
      <c r="G13" s="3"/>
      <c r="H13" s="3"/>
      <c r="I13" s="3"/>
      <c r="J13" s="3"/>
      <c r="K13" s="3"/>
      <c r="L13" s="72" t="s">
        <v>297</v>
      </c>
      <c r="M13" s="72"/>
      <c r="N13" s="72"/>
      <c r="O13" s="72"/>
      <c r="P13" s="3"/>
      <c r="R13" s="17"/>
    </row>
    <row r="14" spans="1:18" ht="15.75">
      <c r="A14" s="3"/>
      <c r="B14" s="118" t="s">
        <v>291</v>
      </c>
      <c r="C14" s="118"/>
      <c r="D14" s="3"/>
      <c r="E14" s="3"/>
      <c r="F14" s="3"/>
      <c r="G14" s="3"/>
      <c r="H14" s="3"/>
      <c r="I14" s="3"/>
      <c r="J14" s="3"/>
      <c r="K14" s="3"/>
      <c r="L14" s="118" t="s">
        <v>265</v>
      </c>
      <c r="M14" s="118"/>
      <c r="N14" s="118"/>
      <c r="O14" s="118"/>
      <c r="P14" s="3"/>
      <c r="R14" s="17"/>
    </row>
    <row r="15" spans="2:18" ht="12.75">
      <c r="B15" s="114">
        <v>914067868</v>
      </c>
      <c r="C15" s="114"/>
      <c r="R15" s="17"/>
    </row>
    <row r="16" ht="12.75">
      <c r="R16" s="17"/>
    </row>
    <row r="17" spans="2:18" ht="15.75">
      <c r="B17" s="115"/>
      <c r="C17" s="115"/>
      <c r="D17" s="115"/>
      <c r="E17" s="3"/>
      <c r="F17" s="3"/>
      <c r="G17" s="3"/>
      <c r="H17" s="3"/>
      <c r="I17" s="3"/>
      <c r="J17" s="3"/>
      <c r="K17" s="3"/>
      <c r="L17" s="3"/>
      <c r="M17" s="3"/>
      <c r="N17" s="115"/>
      <c r="O17" s="115"/>
      <c r="R17" s="17"/>
    </row>
    <row r="18" spans="2:18" ht="18.75">
      <c r="B18" s="12"/>
      <c r="C18" s="13"/>
      <c r="D18" s="13"/>
      <c r="E18" s="14"/>
      <c r="R18" s="17"/>
    </row>
  </sheetData>
  <sheetProtection/>
  <mergeCells count="27">
    <mergeCell ref="H6:H8"/>
    <mergeCell ref="O7:O8"/>
    <mergeCell ref="B15:C15"/>
    <mergeCell ref="B17:D17"/>
    <mergeCell ref="N17:O17"/>
    <mergeCell ref="I6:I8"/>
    <mergeCell ref="J6:J8"/>
    <mergeCell ref="K7:K8"/>
    <mergeCell ref="B14:C14"/>
    <mergeCell ref="L14:O14"/>
    <mergeCell ref="L7:L8"/>
    <mergeCell ref="C6:G6"/>
    <mergeCell ref="K6:P6"/>
    <mergeCell ref="A6:A8"/>
    <mergeCell ref="B6:B8"/>
    <mergeCell ref="C7:C8"/>
    <mergeCell ref="D7:E7"/>
    <mergeCell ref="F7:G7"/>
    <mergeCell ref="P7:P8"/>
    <mergeCell ref="M7:M8"/>
    <mergeCell ref="N7:N8"/>
    <mergeCell ref="A1:C1"/>
    <mergeCell ref="A2:C2"/>
    <mergeCell ref="N2:O2"/>
    <mergeCell ref="A3:P3"/>
    <mergeCell ref="A4:P4"/>
    <mergeCell ref="A5:P5"/>
  </mergeCells>
  <printOptions/>
  <pageMargins left="0.34" right="0.2" top="0.31" bottom="0.75" header="0.2"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itfriend.org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Cop.</dc:creator>
  <cp:keywords/>
  <dc:description/>
  <cp:lastModifiedBy>Windows User</cp:lastModifiedBy>
  <cp:lastPrinted>2019-09-16T03:12:14Z</cp:lastPrinted>
  <dcterms:created xsi:type="dcterms:W3CDTF">2013-08-22T02:31:31Z</dcterms:created>
  <dcterms:modified xsi:type="dcterms:W3CDTF">2019-09-16T04:05:51Z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1033-11.2.0.8942</vt:lpwstr>
  </property>
</Properties>
</file>